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ประเมินผล\ผลประเมิน 62\"/>
    </mc:Choice>
  </mc:AlternateContent>
  <bookViews>
    <workbookView xWindow="0" yWindow="0" windowWidth="24000" windowHeight="9780"/>
  </bookViews>
  <sheets>
    <sheet name="ก" sheetId="1" r:id="rId1"/>
    <sheet name="เอกสาร" sheetId="2" state="hidden" r:id="rId2"/>
    <sheet name="สรุปผล" sheetId="3" state="hidden" r:id="rId3"/>
    <sheet name="Sheet1" sheetId="4" state="hidden" r:id="rId4"/>
    <sheet name="Sheet2" sheetId="5" r:id="rId5"/>
  </sheets>
  <definedNames>
    <definedName name="_xlnm.Print_Area" localSheetId="0">ก!$A$1:$H$179</definedName>
  </definedNames>
  <calcPr calcId="152511"/>
</workbook>
</file>

<file path=xl/calcChain.xml><?xml version="1.0" encoding="utf-8"?>
<calcChain xmlns="http://schemas.openxmlformats.org/spreadsheetml/2006/main">
  <c r="F147" i="1" l="1"/>
  <c r="F131" i="1"/>
  <c r="F112" i="1"/>
  <c r="F140" i="1"/>
  <c r="F34" i="1" l="1"/>
  <c r="F27" i="1"/>
  <c r="F21" i="1"/>
  <c r="F15" i="1"/>
  <c r="F9" i="1"/>
  <c r="F143" i="1" l="1"/>
  <c r="H34" i="1" l="1"/>
  <c r="F73" i="1" l="1"/>
  <c r="F53" i="1"/>
  <c r="F89" i="1"/>
  <c r="F83" i="1"/>
  <c r="H27" i="1"/>
  <c r="H9" i="1" l="1"/>
  <c r="H15" i="1" l="1"/>
  <c r="H21" i="1"/>
  <c r="F47" i="1"/>
  <c r="H151" i="1" l="1"/>
  <c r="G152" i="1" s="1"/>
  <c r="H152" i="1" l="1"/>
</calcChain>
</file>

<file path=xl/sharedStrings.xml><?xml version="1.0" encoding="utf-8"?>
<sst xmlns="http://schemas.openxmlformats.org/spreadsheetml/2006/main" count="447" uniqueCount="184">
  <si>
    <t>กิจกรรม/โครงการ/งาน</t>
  </si>
  <si>
    <t>ตัวชี้วัด</t>
  </si>
  <si>
    <t>น้ำหนัก(ความสำคัญ/ความยากง่ายของงาน)</t>
  </si>
  <si>
    <t>(4)*(5)/100</t>
  </si>
  <si>
    <t>(1)</t>
  </si>
  <si>
    <t>(2)</t>
  </si>
  <si>
    <t>(3)</t>
  </si>
  <si>
    <t>(4)</t>
  </si>
  <si>
    <t>(5)</t>
  </si>
  <si>
    <t>ภาระงาน 1 – 4      (1คะแนน)</t>
  </si>
  <si>
    <t>ภาระงาน 5 – 9      (2คะแนน)</t>
  </si>
  <si>
    <t>ภาระงาน 10 – 14   (3คะแนน)</t>
  </si>
  <si>
    <t>ภาระงาน 15 – 19   (4คะแนน)</t>
  </si>
  <si>
    <t>ภาระงาน 20 ขึ้นไป  (5คะแนน)</t>
  </si>
  <si>
    <t>ภาระงาน 1 – 2      (1คะแนน)</t>
  </si>
  <si>
    <t>ภาระงาน 3 – 5      (2คะแนน)</t>
  </si>
  <si>
    <t>ภาระงาน 6 – 8      (3คะแนน)</t>
  </si>
  <si>
    <t>ภาระงาน 9 – 11    (4คะแนน)</t>
  </si>
  <si>
    <t>ภาระงาน 12 ขึ้นไป  (5คะแนน)</t>
  </si>
  <si>
    <t>1.3 งานที่ปรึกษาและกรรมการสอบโครงงาน/วิทยานิพนธ์</t>
  </si>
  <si>
    <t>(6)</t>
  </si>
  <si>
    <t>ค่าคะแนนถ่วงน้ำหนัก (4)*(5)/100</t>
  </si>
  <si>
    <t>ภาระงาน 1 – 14    (1คะแนน)</t>
  </si>
  <si>
    <t>ภาระงาน 15 – 19  (2คะแนน)</t>
  </si>
  <si>
    <t>ภาระงาน 20 – 24  (3คะแนน)</t>
  </si>
  <si>
    <t>ภาระงาน 25 – 29  (4คะแนน)</t>
  </si>
  <si>
    <t>ภาระงาน 30 ขึ้นไป (5คะแนน)</t>
  </si>
  <si>
    <t>(9) ผู้ประเมินและผู้รับการประเมินได้ตกลงร่วมกันและเห็นพ้องก้นแล้ว (ระบุข้อมูลใน (1) ให้ครบ)</t>
  </si>
  <si>
    <t>จึงลงลายมือชื่อไว้เป็นหลักฐาน (ลงนามเมื่อจัดทำข้อตกลง)</t>
  </si>
  <si>
    <t>(10) ความเห็นเพิ่มเติมของผู้ประเมิน (ระบุข้อมูลเมื่อสิ้นรอบการประเมิน)</t>
  </si>
  <si>
    <t>(11) ผู้ประเมินและผู้รับการประเมินได้เห็นชอบผลการประเมินแล้ว (ระบุข้อมูลใน (2) – (8)(10))</t>
  </si>
  <si>
    <t>จึงลงลายมือชื่อไว้เป็นหลักฐาน (ลงนามเมื่อสิ้นรอบการประเมิน)</t>
  </si>
  <si>
    <t>………………………………………………………………………………………………………………………………………………………………………………</t>
  </si>
  <si>
    <t xml:space="preserve">   วันที่……ดือน.................................พ.ศ..................                          วันที่…..เดือน...........................................พ.ศ.................</t>
  </si>
  <si>
    <t>เอกสารการประเมินข้าราชการ</t>
  </si>
  <si>
    <t xml:space="preserve"> 1) แบบข้อตกลงประเมินพฤติกรรมการปฏิบัติราชการ (ปพ)</t>
  </si>
  <si>
    <t xml:space="preserve">1) แบบข้อตกลงประเมินผลสัมฤทธิ์ (ปผ.ที่คณะจัดทำขึ้น) </t>
  </si>
  <si>
    <t>2) แบบคำนวณภาระงานขั้นต่ำของคณาจารย์</t>
  </si>
  <si>
    <t>ผลคะแนน ร้อยละ</t>
  </si>
  <si>
    <t>ชื่อ</t>
  </si>
  <si>
    <t xml:space="preserve">  คิดเป็น</t>
  </si>
  <si>
    <t>ระดับ</t>
  </si>
  <si>
    <t>ระดับผลประเมิน</t>
  </si>
  <si>
    <t>ช่วงคะแนน</t>
  </si>
  <si>
    <t>ดีเด่น</t>
  </si>
  <si>
    <t>ดีมาก</t>
  </si>
  <si>
    <t>ดี</t>
  </si>
  <si>
    <t>พอใช้</t>
  </si>
  <si>
    <t>ต้องปรับปรุง</t>
  </si>
  <si>
    <t>90-100</t>
  </si>
  <si>
    <t>80-89</t>
  </si>
  <si>
    <t>70-79</t>
  </si>
  <si>
    <t>60-69</t>
  </si>
  <si>
    <t>ต่ำกว่า 60</t>
  </si>
  <si>
    <t>3) แฟ้มสะสมผลงาน</t>
  </si>
  <si>
    <t>ประเมินตนเอง</t>
  </si>
  <si>
    <t xml:space="preserve">              มีการรายงานความก้าวหน้าที่เสนอต่อหน่วยงาน (มีสัดส่วนในงานน้อยกว่าร้อยละ 30)</t>
  </si>
  <si>
    <t xml:space="preserve">              เสนอต่อหน่วยงาน(มีสัดส่วนในงานอย่างน้อยร้อยละ 30)</t>
  </si>
  <si>
    <t xml:space="preserve">              ที่อยู่ในฐานข้อมูลของสกอ. / TCI/www.scimagojr.com/ มี Impact factor/ 1 ผลงาน</t>
  </si>
  <si>
    <t>ค่าคะแนนถ่วงน้ำหนัก         (4)*(5)/100</t>
  </si>
  <si>
    <t xml:space="preserve">              สนับสนุนจากหน่วยงานภายนอก ไม่น้อยกว่า 4 ครั้ง</t>
  </si>
  <si>
    <t xml:space="preserve">                       กับหน่วยงาน/มหาวิทยาลัย/ได้รับความเห็นชอบจากหัวหน้าหน่วยงาน</t>
  </si>
  <si>
    <t xml:space="preserve">                       กรรมการสอบวิทยานิพนธ์/ที่ปรึกษาวิทยานิพนธ์ให้กับหน่วยงานภายนอก</t>
  </si>
  <si>
    <t xml:space="preserve">               สังคม รวมทั้งบูรณาการ งานบริการวิชาการกับงานด้านอื่น เช่น งานวิจัย </t>
  </si>
  <si>
    <t xml:space="preserve">               งานการเรียน การสอน โดยมีหลักฐานหรือหนังสือรับรองการใช้ประโยชน์</t>
  </si>
  <si>
    <t xml:space="preserve">               จากหน่วยงานที่นำไปใช้ประโยชน์เสนอต่อหัวหน้าหน่วยงาน</t>
  </si>
  <si>
    <t xml:space="preserve">               ชาติ/นานาชาติ</t>
  </si>
  <si>
    <t>3.1 ปริมาณ</t>
  </si>
  <si>
    <t>3.2 ระดับความสำเร็จในการจัดทำ เรื่องงานบริการวิชาการ</t>
  </si>
  <si>
    <t>2.2 ระดับความสำเร็จในการจัดทำ เรื่องงานวิจัย</t>
  </si>
  <si>
    <t>2.1 ปริมาณผลงานวิจัย</t>
  </si>
  <si>
    <t>สรุปผล</t>
  </si>
  <si>
    <t>1.4  การปฏิบัติงานสอน (เต็ม5)</t>
  </si>
  <si>
    <r>
      <rPr>
        <u/>
        <sz val="16"/>
        <color indexed="8"/>
        <rFont val="TH SarabunPSK"/>
        <family val="2"/>
      </rPr>
      <t>ส่งเอกสาร</t>
    </r>
    <r>
      <rPr>
        <sz val="16"/>
        <color indexed="8"/>
        <rFont val="TH SarabunPSK"/>
        <family val="2"/>
      </rPr>
      <t xml:space="preserve">   ฉบับที่ 1-2 ที่หัวหน้าสาขา     พร้อมเอกสารแนบ  ภายในวันที่ 8 เมษายน 2557   </t>
    </r>
  </si>
  <si>
    <t xml:space="preserve">หัวหน้าสาขา ส่งให้ หัวหน้าสาขาวิชา  ภายในวันที่ 9 เมษายน 2557 </t>
  </si>
  <si>
    <t xml:space="preserve">หัวหน้าสาขาวิชา ส่งให้ รองคณบดี    ภายในวันที่ 9 เมษายน 2557 </t>
  </si>
  <si>
    <t>รองคณบดี    รวบรวมเอกสาร นำเข้าที่ประชุม ในวันที่ 10 เมษายน 2557   เวลา09.00น.</t>
  </si>
  <si>
    <t>ส่งวันที่ 8 เมษายน 2557</t>
  </si>
  <si>
    <t>ส่งวันที่ 4 เมษายน 2557</t>
  </si>
  <si>
    <t xml:space="preserve">ส่งวันที่ 8 เมษายน 2557 </t>
  </si>
  <si>
    <t>ฉบับที่ 1. การประเมินผลสัมฤทธิ์ของงาน                       สัดส่วนคะแนนประเมินร้อยละ 70</t>
  </si>
  <si>
    <t>ฉบับที่ 2. การประเมินพฤติกรรมการปฏิบัติราชการ          สัดส่วนคะแนนประเมินร้อยละ 30</t>
  </si>
  <si>
    <r>
      <t>ระดับ 2</t>
    </r>
    <r>
      <rPr>
        <sz val="20"/>
        <rFont val="AngsanaUPC"/>
        <family val="1"/>
      </rPr>
      <t xml:space="preserve"> เป็นที่ปรึกษา Senior project  / ดำเนินการงานวิจัย/สิ่งประดิษฐ์/นวัตกรรมและ</t>
    </r>
  </si>
  <si>
    <r>
      <t xml:space="preserve">ระดับ 3  </t>
    </r>
    <r>
      <rPr>
        <sz val="20"/>
        <rFont val="AngsanaUPC"/>
        <family val="1"/>
      </rPr>
      <t>ดำเนินการวิจัย/สิ่งประดิษฐ์/นวัตกรรม และมีการรายงานความก้าวหน้า</t>
    </r>
  </si>
  <si>
    <r>
      <t>ระดับ 5</t>
    </r>
    <r>
      <rPr>
        <sz val="20"/>
        <rFont val="AngsanaUPC"/>
        <family val="1"/>
      </rPr>
      <t xml:space="preserve"> เผยแพร่ผลงานวิจัย บทความวิจัย/สิ่งประดิษฐ์/นวัตกรรมในวารสารวิชาการ</t>
    </r>
  </si>
  <si>
    <r>
      <t>หมายเหตุ</t>
    </r>
    <r>
      <rPr>
        <sz val="20"/>
        <rFont val="AngsanaUPC"/>
        <family val="1"/>
      </rPr>
      <t xml:space="preserve"> 1. งานวิจัย 1 เรื่อง (นับรวมงานวิจัยที่ใช้ทุนส่วนตัว) ใช้ได้ 1 รอบการประเมิน</t>
    </r>
  </si>
  <si>
    <r>
      <t>ระดับ 1</t>
    </r>
    <r>
      <rPr>
        <sz val="20"/>
        <rFont val="AngsanaUPC"/>
        <family val="1"/>
      </rPr>
      <t xml:space="preserve"> เข้าร่วมกิจกรรม/โครงการบริการวิชาการที่จัดโดยหน่วยงานน้อยกว่า 4 ครั้ง</t>
    </r>
  </si>
  <si>
    <r>
      <t>ระดับ 2</t>
    </r>
    <r>
      <rPr>
        <sz val="20"/>
        <rFont val="AngsanaUPC"/>
        <family val="1"/>
      </rPr>
      <t xml:space="preserve"> เข้าร่วมกิจกรรม/โครงการบริการวิชาการที่จัดขึ้นโดยหน่วยงาน/ได้รับทุน</t>
    </r>
  </si>
  <si>
    <r>
      <rPr>
        <sz val="20"/>
        <rFont val="AngsanaUPC"/>
        <family val="1"/>
      </rPr>
      <t xml:space="preserve">              </t>
    </r>
    <r>
      <rPr>
        <b/>
        <u/>
        <sz val="20"/>
        <rFont val="AngsanaUPC"/>
        <family val="1"/>
      </rPr>
      <t>หรือ</t>
    </r>
    <r>
      <rPr>
        <sz val="20"/>
        <rFont val="AngsanaUPC"/>
        <family val="1"/>
      </rPr>
      <t xml:space="preserve"> เป็นคณะกรรมการดำเนินงานโครงการบริการวิชาการ</t>
    </r>
  </si>
  <si>
    <r>
      <t>ระดับ 3</t>
    </r>
    <r>
      <rPr>
        <sz val="20"/>
        <rFont val="AngsanaUPC"/>
        <family val="1"/>
      </rPr>
      <t xml:space="preserve"> เป็นวิทยากรกิจกรรม/โครงการบริการวิชาการภายใน/ภายนอกหน่วยงาน</t>
    </r>
  </si>
  <si>
    <r>
      <rPr>
        <sz val="20"/>
        <rFont val="AngsanaUPC"/>
        <family val="1"/>
      </rPr>
      <t xml:space="preserve">              </t>
    </r>
    <r>
      <rPr>
        <b/>
        <u/>
        <sz val="20"/>
        <rFont val="AngsanaUPC"/>
        <family val="1"/>
      </rPr>
      <t>หรือ</t>
    </r>
    <r>
      <rPr>
        <sz val="20"/>
        <rFont val="AngsanaUPC"/>
        <family val="1"/>
      </rPr>
      <t xml:space="preserve"> เป็นอาจารย์พิเศษให้กับหน่วยงานภายนอกที่มีการลงนามความร่วมมือ</t>
    </r>
  </si>
  <si>
    <r>
      <rPr>
        <sz val="20"/>
        <rFont val="AngsanaUPC"/>
        <family val="1"/>
      </rPr>
      <t xml:space="preserve">              </t>
    </r>
    <r>
      <rPr>
        <b/>
        <u/>
        <sz val="20"/>
        <rFont val="AngsanaUPC"/>
        <family val="1"/>
      </rPr>
      <t>หรือ</t>
    </r>
    <r>
      <rPr>
        <sz val="20"/>
        <rFont val="AngsanaUPC"/>
        <family val="1"/>
      </rPr>
      <t xml:space="preserve"> ตรวจบริการวิเคราะห์ทดสอบให้กับหน่วยงานภายใน/ภายนอก</t>
    </r>
  </si>
  <si>
    <r>
      <rPr>
        <sz val="20"/>
        <rFont val="AngsanaUPC"/>
        <family val="1"/>
      </rPr>
      <t xml:space="preserve">              </t>
    </r>
    <r>
      <rPr>
        <b/>
        <u/>
        <sz val="20"/>
        <rFont val="AngsanaUPC"/>
        <family val="1"/>
      </rPr>
      <t>หรือ</t>
    </r>
    <r>
      <rPr>
        <sz val="20"/>
        <rFont val="AngsanaUPC"/>
        <family val="1"/>
      </rPr>
      <t xml:space="preserve"> เป็นผู้ทรงคุณวุฒิพิจารณาผลงานทางวิชาการ/เป็นกรรมการวิชาชีพ/</t>
    </r>
  </si>
  <si>
    <r>
      <t>ระดับ 4</t>
    </r>
    <r>
      <rPr>
        <sz val="20"/>
        <rFont val="AngsanaUPC"/>
        <family val="1"/>
      </rPr>
      <t xml:space="preserve">  ให้บริการวิชาการที่มีผลกระทบที่เกิดประโยชน์และสร้างคุณค่าให้แก่ชุมชน</t>
    </r>
  </si>
  <si>
    <r>
      <t xml:space="preserve">ระดับ 5 </t>
    </r>
    <r>
      <rPr>
        <sz val="20"/>
        <rFont val="AngsanaUPC"/>
        <family val="1"/>
      </rPr>
      <t xml:space="preserve"> เป็นไปตามระดับ 4  และหน่วยงานที่นำไปใช้ประโยชน์ได้รับรางวัลระดับ</t>
    </r>
  </si>
  <si>
    <r>
      <t>หมายเหตุ</t>
    </r>
    <r>
      <rPr>
        <sz val="20"/>
        <rFont val="AngsanaUPC"/>
        <family val="1"/>
      </rPr>
      <t xml:space="preserve"> 1.การเป็นที่ปรึกษาวิทยานิพนธ์นับเวลาตามระยะที่กำหนดไว้ในหลักสูตร</t>
    </r>
  </si>
  <si>
    <r>
      <t xml:space="preserve">              มหาวิทยาลัย </t>
    </r>
    <r>
      <rPr>
        <u/>
        <sz val="20"/>
        <rFont val="AngsanaUPC"/>
        <family val="1"/>
      </rPr>
      <t>บรรลุวัตถุประสงค์ ภายในเวลาที่กำหนด อย่างมีประสิทธิภาพ</t>
    </r>
  </si>
  <si>
    <r>
      <t xml:space="preserve">              มหาวิทยาลัย </t>
    </r>
    <r>
      <rPr>
        <u/>
        <sz val="20"/>
        <rFont val="AngsanaUPC"/>
        <family val="1"/>
      </rPr>
      <t>บรรลุวัตถุประสงค์ ภายในเวลาที่กำหนด อย่างมีประสิทธิภาพ</t>
    </r>
    <r>
      <rPr>
        <sz val="20"/>
        <rFont val="AngsanaUPC"/>
        <family val="1"/>
      </rPr>
      <t xml:space="preserve"> </t>
    </r>
  </si>
  <si>
    <t xml:space="preserve">      1) จุดเด่น และ/หรือ สิ่งที่ควรปรับปรุงแก้ไข</t>
  </si>
  <si>
    <t xml:space="preserve"> ที่เป็นประโยชน์แก่หน่วยงาน</t>
  </si>
  <si>
    <t>ระดับความสำเร็จในการจัดทำเรื่องานที่ได้รับมอบหมาย งานด้านทำนุบำรุงศิลปวัฒนธรรม</t>
  </si>
  <si>
    <r>
      <rPr>
        <sz val="20"/>
        <rFont val="AngsanaUPC"/>
        <family val="1"/>
      </rPr>
      <t xml:space="preserve">               และ ปฏิบัติหน้าที่</t>
    </r>
    <r>
      <rPr>
        <u/>
        <sz val="20"/>
        <rFont val="AngsanaUPC"/>
        <family val="1"/>
      </rPr>
      <t>หัวหน้างาน/กรรมการตัดสิน</t>
    </r>
    <r>
      <rPr>
        <sz val="20"/>
        <rFont val="AngsanaUPC"/>
        <family val="1"/>
      </rPr>
      <t xml:space="preserve">ตามที่ได้รับมอบหมายจากสาขาวิชา/ภาควิชา/คณะ/ </t>
    </r>
  </si>
  <si>
    <t>ระดับความสำเร็จในการจัดทำเรื่องานที่ได้รับมอบหมาย งานด้านพัฒนานักศึกษา ที่เป็นประโยชน์แก่หน่วยงาน</t>
  </si>
  <si>
    <r>
      <t>1.1</t>
    </r>
    <r>
      <rPr>
        <b/>
        <sz val="20"/>
        <color indexed="8"/>
        <rFont val="AngsanaUPC"/>
        <family val="1"/>
      </rPr>
      <t>  งานสอนโดยตรง</t>
    </r>
  </si>
  <si>
    <r>
      <t>1.2</t>
    </r>
    <r>
      <rPr>
        <b/>
        <sz val="20"/>
        <color indexed="8"/>
        <rFont val="AngsanaUPC"/>
        <family val="1"/>
      </rPr>
      <t>  งานสหกิจศึกษา/ฝึกงาน</t>
    </r>
  </si>
  <si>
    <t>หัวหน้าสาขาวิชาประเมิน</t>
  </si>
  <si>
    <t>รองคณบดีวิชาการ ประเมิน</t>
  </si>
  <si>
    <t>รองคณบดีพัฒนา นศ. ประเมิน</t>
  </si>
  <si>
    <t>รองคณบดีบริหาร ประเมิน</t>
  </si>
  <si>
    <t xml:space="preserve">      2) ข้อเสนอแนะเกี่ยวกับวิธีส่งเสริมและพัฒนา เพื่อจัดทำแผนพัฒนารายบุคคล</t>
  </si>
  <si>
    <t>4.1 งานพัฒนานักศึกษา</t>
  </si>
  <si>
    <t>4.2 งานทำนุบำรุงศิลปวัฒนธรรม</t>
  </si>
  <si>
    <r>
      <t>หมายเหตุ</t>
    </r>
    <r>
      <rPr>
        <sz val="20"/>
        <rFont val="AngsanaUPC"/>
        <family val="1"/>
      </rPr>
      <t xml:space="preserve"> หากปฏิบัติงานศิลปวัฒนธรรมทั้งระดับสาขาวิชา  คณะ และมหาวิทยาลัย จะได้รับการพิจารณาเป็นพิเศษจากคณะ</t>
    </r>
  </si>
  <si>
    <r>
      <t xml:space="preserve">              มหาวิทยาลัย </t>
    </r>
    <r>
      <rPr>
        <u/>
        <sz val="20"/>
        <rFont val="AngsanaUPC"/>
        <family val="1"/>
      </rPr>
      <t>บรรลุวัตถุประสงค์</t>
    </r>
    <r>
      <rPr>
        <sz val="20"/>
        <rFont val="AngsanaUPC"/>
        <family val="1"/>
      </rPr>
      <t xml:space="preserve"> </t>
    </r>
  </si>
  <si>
    <t xml:space="preserve">               หรือ ปฏิบัติหน้าที่เป็นอาจารย์ที่ปรึกษานักศึกษาและเป็นอาจารย์ที่ปรึกษาสโมสร/องค์การนักศึกษา</t>
  </si>
  <si>
    <t>ภาระงาน 1                                                    (1คะแนน)</t>
  </si>
  <si>
    <t>ภาระงานมากกว่า 1                                        (2คะแนน)</t>
  </si>
  <si>
    <t>(รับที่แผนกบุคลากร)</t>
  </si>
  <si>
    <t>(7)   ผลรวม</t>
  </si>
  <si>
    <t>ภาระงานมากกว่าหรือเท่ากับ  2                        (3คะแนน)</t>
  </si>
  <si>
    <t>ภาระงานมากกว่าหรือเท่ากับ  3                        (4คะแนน)</t>
  </si>
  <si>
    <t>คณะเทคโนโลยีการเกษตร    มหาวิทยาเทคโนโลยีราชมงคลธัญบุรี</t>
  </si>
  <si>
    <t>ลงชื่อ..........................................................................ผู้รับการประเมิน              ลงชื่อ................................................ผู้ประเมิน (คณบดี/ผู้ที่ได้รับมอบหมาย)</t>
  </si>
  <si>
    <t>ลงชื่อ..........................................................................ผู้รับการประเมิน              ลงชื่อ.............................................................ผู้ประเมิน (คณบดี/ผู้ที่ได้รับมอบหมาย)</t>
  </si>
  <si>
    <t>คณบดี</t>
  </si>
  <si>
    <t xml:space="preserve">รอบการประเมินที่ (    )     1   เมษายน …………...       ถึง     30   กันยายน …………… </t>
  </si>
  <si>
    <t xml:space="preserve">                     </t>
  </si>
  <si>
    <t xml:space="preserve">               2.การได้รับรางวัลใช้ได้ 1 รอบการประเมินและพิจารณาให้เฉพาะผู้รับผิดชอบโครงการ</t>
  </si>
  <si>
    <t xml:space="preserve">          2. ผลงานวิจัยที่ตีพิมพ์ต้องมีสัดส่วนในงานที่นำมาประเมินไม่น้อยกว่า ร้อยละ 30  ต่อผลงานวิจัย 1 เรื่อง</t>
  </si>
  <si>
    <t xml:space="preserve">          3.ผลงานสามารถใช้ได้ 1 รอบการประเมินต่อเนื่องกัน โดยจะพิจารณาย้อนหลังได้ ไม่เกิน 12 เดือน</t>
  </si>
  <si>
    <t xml:space="preserve">               จากวันเริ่มต้นรอบประเมิน</t>
  </si>
  <si>
    <t>2.3  ประเภทแหล่งเงินทุน สำหรับดำเนินงานวิจัย</t>
  </si>
  <si>
    <r>
      <t>ระดับ 4</t>
    </r>
    <r>
      <rPr>
        <sz val="20"/>
        <rFont val="AngsanaUPC"/>
        <family val="1"/>
      </rPr>
      <t xml:space="preserve"> เผยแพร่ผลงานวิจัย บทความวิจัย/สิ่งประดิษฐ์/นวัตกรรมในการประชุม วิชาการ/วารสาร </t>
    </r>
  </si>
  <si>
    <t xml:space="preserve">             ในระดับชาติ/นานาชาติ  หรือ ได้รับรางวัลงานวิจัย/สิ่งประดิษฐ์/นวัตกรรม ระดับชาติ ที่เป็นไปตามเกณฑ์</t>
  </si>
  <si>
    <t xml:space="preserve">             ของสกอ. / สมศ. กำหนด</t>
  </si>
  <si>
    <t xml:space="preserve">              และวารสารอื่นๆ ที่อยู่ในฐานข้อมูลของสกอ. / TCI/www.scimagojr.com/   มี Impact factor</t>
  </si>
  <si>
    <t xml:space="preserve">              หรือวารสารของคณะฯ 1 ผลงาน รวม 2 ผลงาน  (กรณีไม่อยู่ในฐานข้อมูลที่กำหนดต้องมี 3 ผลงาน)</t>
  </si>
  <si>
    <r>
      <rPr>
        <sz val="20"/>
        <rFont val="AngsanaUPC"/>
        <family val="1"/>
      </rPr>
      <t xml:space="preserve">   </t>
    </r>
    <r>
      <rPr>
        <b/>
        <u/>
        <sz val="20"/>
        <rFont val="AngsanaUPC"/>
        <family val="1"/>
      </rPr>
      <t>หรือ</t>
    </r>
    <r>
      <rPr>
        <b/>
        <sz val="20"/>
        <rFont val="AngsanaUPC"/>
        <family val="1"/>
      </rPr>
      <t xml:space="preserve"> </t>
    </r>
    <r>
      <rPr>
        <sz val="20"/>
        <rFont val="AngsanaUPC"/>
        <family val="1"/>
      </rPr>
      <t>ได้รับรางวัลงานวิจัย/สิ่งประดิษฐ์/นวัตกรรม ระดับนานาชาติ  ที่เป็นไปตามเกณฑ์ของสกอ./สมศ. กำหนด</t>
    </r>
  </si>
  <si>
    <r>
      <rPr>
        <b/>
        <sz val="20"/>
        <rFont val="AngsanaUPC"/>
        <family val="1"/>
      </rPr>
      <t xml:space="preserve">   </t>
    </r>
    <r>
      <rPr>
        <b/>
        <u/>
        <sz val="20"/>
        <rFont val="AngsanaUPC"/>
        <family val="1"/>
      </rPr>
      <t>หรือ</t>
    </r>
    <r>
      <rPr>
        <b/>
        <sz val="20"/>
        <rFont val="AngsanaUPC"/>
        <family val="1"/>
      </rPr>
      <t xml:space="preserve">  2.1  (ระดับ 4) + 2.2 (ระดับ 4)</t>
    </r>
  </si>
  <si>
    <r>
      <t>ระดับ 1</t>
    </r>
    <r>
      <rPr>
        <sz val="20"/>
        <rFont val="AngsanaUPC"/>
        <family val="1"/>
      </rPr>
      <t xml:space="preserve"> มีการดำเนินงานวิจัย/สิ่งประดิษฐ์/นวัตกรรม  </t>
    </r>
  </si>
  <si>
    <t xml:space="preserve">                                                                                                (8) สรุปคะแนนส่วนผลสัมฤทธิ์ของงาน   = </t>
  </si>
  <si>
    <r>
      <t xml:space="preserve">ระดับ 1 </t>
    </r>
    <r>
      <rPr>
        <sz val="20"/>
        <rFont val="AngsanaUPC"/>
        <family val="1"/>
      </rPr>
      <t xml:space="preserve"> ปฏิบัติหน้าที่ตามคำสั่ง/เข้าร่วมงานกิจกรรม  อย่างน้อย 2 กิจกรรม   </t>
    </r>
  </si>
  <si>
    <r>
      <t>ระดับ 2</t>
    </r>
    <r>
      <rPr>
        <sz val="20"/>
        <rFont val="AngsanaUPC"/>
        <family val="1"/>
      </rPr>
      <t xml:space="preserve"> ปฏิบัติหน้าที่ตามคำสั่ง/เข้าร่วมงานกิจกรรม ไม่น้อยกว่า 3 กิจกรรม</t>
    </r>
  </si>
  <si>
    <t xml:space="preserve">               และ ปฏิบัติหน้าที่เป็นอาจารย์ที่ปรึกษานักศึกษา</t>
  </si>
  <si>
    <r>
      <t>ระดับ 3</t>
    </r>
    <r>
      <rPr>
        <sz val="20"/>
        <rFont val="AngsanaUPC"/>
        <family val="1"/>
      </rPr>
      <t xml:space="preserve"> ปฏิบัติหน้าที่ตามคำสั่ง/เข้าร่วมงานกิจกรรมไม่น้อยกว่า 4 กิจกรรม</t>
    </r>
  </si>
  <si>
    <r>
      <t>ระดับ 4</t>
    </r>
    <r>
      <rPr>
        <sz val="20"/>
        <rFont val="AngsanaUPC"/>
        <family val="1"/>
      </rPr>
      <t xml:space="preserve"> ปฏิบัติหน้าที่ตามคำสั่ง/เข้าร่วมงานกิจกรรมไม่น้อยกว่า 5 กิจกรรม</t>
    </r>
  </si>
  <si>
    <t xml:space="preserve">2) (1)รายงานการประเมิน หรือ (2)ได้รางวัลระดับท้องถิ่น หรือ (3)ส่งรายงาน รับ-จ่าย อย่างต่อเนื่อง
</t>
  </si>
  <si>
    <t>4) (1)ผลการประเมิน ระดับ ดี หรือ (2)รางวัลระดับชาติ หรือ (3)มีผลสัมฤทธิ์ตามเป้าหมาย</t>
  </si>
  <si>
    <t>5) (1)ผลการประเมิน ระดับ ดีมาก หรือ (2)ได้รางวัลระดับนานาชาติ หรือ (3)มีผลสัมฤทธิ์เกินเป้าหมาย</t>
  </si>
  <si>
    <t>1.5 การสอนบัณฑิตนักปฏิบัติ (เต็ม5)</t>
  </si>
  <si>
    <t xml:space="preserve">              หรือ ปฏิบัติหน้าที่เป็นอาจารย์ที่ปรึกษานักศึกษาและเป็นอาจารย์ที่ปรึกษาสโมสร/องค์การนักศึกษา</t>
  </si>
  <si>
    <t>4. งานพัฒนานักศึกษา</t>
  </si>
  <si>
    <t xml:space="preserve">และงานทำนุบำรุง </t>
  </si>
  <si>
    <t xml:space="preserve">ศิลปวัฒนธรรม  </t>
  </si>
  <si>
    <t xml:space="preserve">5.งานบริหาร   </t>
  </si>
  <si>
    <t>6.งานอื่นๆ/งานที่ได้รับ</t>
  </si>
  <si>
    <t xml:space="preserve">มอบหมาย/กิจนิสัย </t>
  </si>
  <si>
    <t>3.บริการทางวิชาการ</t>
  </si>
  <si>
    <t>2.งานวิจัย</t>
  </si>
  <si>
    <t xml:space="preserve">1.งานสอน </t>
  </si>
  <si>
    <t>2) ส่งคะแนน/เกรดภายในกำหนดทุกครั้ง ทุกรายวิชา</t>
  </si>
  <si>
    <t>3)  ผลการประเมินการสอนครั้งล่าสุด สูงกว่า 3.5 ทุกรายวิชา</t>
  </si>
  <si>
    <t xml:space="preserve">1) (1) จัดทำโครงการเสริมทักษะ ฝึกความชำนาญการที่ไม่มีอยู่ในรายวิชา (ง.7ทั่วไป) มีนักศึกษาเข้าร่วม 80%
</t>
  </si>
  <si>
    <t xml:space="preserve">   หรือ (2)ส่งนักศึกษาเข้าร่วมแข่งขัน หรือ (3)ผู้ดูแลงานฟาร์มธูรกิจรหรือฟาร์มเพื่อการศึกษา (ได้รับอนุมัติ)</t>
  </si>
  <si>
    <t>ภาระงาน 1 – 9      (2คะแนน)</t>
  </si>
  <si>
    <r>
      <rPr>
        <b/>
        <u/>
        <sz val="22"/>
        <rFont val="AngsanaUPC"/>
        <family val="1"/>
      </rPr>
      <t>*แบบ ก. (เน้นการเรียนการสอน)</t>
    </r>
    <r>
      <rPr>
        <b/>
        <sz val="22"/>
        <rFont val="AngsanaUPC"/>
        <family val="1"/>
      </rPr>
      <t xml:space="preserve"> </t>
    </r>
    <r>
      <rPr>
        <b/>
        <sz val="20"/>
        <color rgb="FFFF0000"/>
        <rFont val="AngsanaUPC"/>
        <family val="1"/>
      </rPr>
      <t xml:space="preserve">    </t>
    </r>
    <r>
      <rPr>
        <b/>
        <sz val="20"/>
        <color theme="1"/>
        <rFont val="AngsanaUPC"/>
        <family val="1"/>
      </rPr>
      <t xml:space="preserve">              แบบข้อตกลงการประเมินผลสัมฤทธิ์ของงาน ของข้าราชการพลเรือนในสถาบันอุดมศึกษา  พนักงานมหาวิทยาลัย  พนักงานราชการ  ลูกจ้างชั่วคราว (สายวิชาการ)                                          แบบ ปผ. </t>
    </r>
  </si>
  <si>
    <t>6) การพัฒนาจัดการเรียนการสอนรูปแบบใหม่ๆ เช่น CDIO ,STEM ,PBL</t>
  </si>
  <si>
    <t xml:space="preserve">1) มี มคอ.3  และ มคอ.5 ทุกรายวิชา </t>
  </si>
  <si>
    <t>4)  มีการนำงานวิจัยของตนเอง/งานบริการวิชาการ/การฝังตัวสถานประกอบการ บูรณาการกับการเรียนการสอน</t>
  </si>
  <si>
    <t>ในหลักสูตรของสาขาวิชา</t>
  </si>
  <si>
    <t>3) (1)ผลการประเมิน ระดับ ปานกลาง หรือ (2)ได้รางวัลระดับภูมิภาค หรือ (3)มีผลผลิตอย่างต่อเนื่อง</t>
  </si>
  <si>
    <t xml:space="preserve">                     และพิจารณาย้อนหลังให้ไม่เกิน 12 เดือน จากวันเริ่มต้นรอบประเมิน</t>
  </si>
  <si>
    <t>เงินอื่นๆ (ว 1 ด) หรือ งบส่วนตัว หรือ วิจัยในชั้นเรียน      (1คะแนน)</t>
  </si>
  <si>
    <t>เงินวิจัยแห่งชาติ (วช.)                                                  (4คะแนน)</t>
  </si>
  <si>
    <t>5) มี e-learning ของตนเองครบทุกหัวข้อ อย่างน้อย 1 วิชา /สื่อการสอนภาษาอังกฤษ/สื่ออื่นๆที่ทันสมัย</t>
  </si>
  <si>
    <t>จรรยาบรรณ   10%</t>
  </si>
  <si>
    <t>เงินรายได้คณะ                                                           (2-3คะแนน)</t>
  </si>
  <si>
    <t>เงินภายนอก (ในประเทศ/นอกประเทศ)                       (5คะแนน)</t>
  </si>
  <si>
    <t>ประธานหลักสูตร ให้ข้อมูล</t>
  </si>
  <si>
    <t xml:space="preserve">                            รอบการประเมินที่  (      )   1   ตุลาคม  …………….     ถึง        มีนาคม    ……………..</t>
  </si>
  <si>
    <r>
      <t xml:space="preserve">ระดับ 5-6 </t>
    </r>
    <r>
      <rPr>
        <sz val="20"/>
        <rFont val="AngsanaUPC"/>
        <family val="1"/>
      </rPr>
      <t xml:space="preserve"> ปฏิบัติหน้าที่ตามคำสั่ง/เข้าร่วมงานกิจกรรมไม่น้อยกว่า 6 กิจกรรม</t>
    </r>
  </si>
  <si>
    <t xml:space="preserve"> 6.1 สร้าง KPI ของคณะ (ระบุ)                                                                                                                   ..................................................................................................................................................................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...........................................................................................................................................................                          6.2  เป้าหมายของตนเอง (ระบุ)                                                                                                 ..................................................................................................................................................................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.................................................................................................................................................................</t>
  </si>
  <si>
    <t>เป้าหมาย KPI   .(คะแนน  1-5)</t>
  </si>
  <si>
    <r>
      <t>ชื่อผู้รับการประเมิน ......</t>
    </r>
    <r>
      <rPr>
        <sz val="26"/>
        <color theme="1"/>
        <rFont val="AngsanaUPC"/>
        <family val="1"/>
      </rPr>
      <t>.....................................................................................</t>
    </r>
    <r>
      <rPr>
        <sz val="20"/>
        <color theme="1"/>
        <rFont val="AngsanaUPC"/>
        <family val="1"/>
      </rPr>
      <t>.................ตำแหน่ง......................................................................................................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</si>
</sst>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Tahoma"/>
      <family val="2"/>
      <charset val="222"/>
      <scheme val="minor"/>
    </font>
    <font>
      <sz val="16"/>
      <color indexed="8"/>
      <name val="TH SarabunPSK"/>
      <family val="2"/>
    </font>
    <font>
      <sz val="10"/>
      <name val="Arial"/>
      <family val="2"/>
    </font>
    <font>
      <b/>
      <sz val="20"/>
      <color indexed="8"/>
      <name val="AngsanaUPC"/>
      <family val="1"/>
    </font>
    <font>
      <u/>
      <sz val="16"/>
      <color indexed="8"/>
      <name val="TH SarabunPSK"/>
      <family val="2"/>
    </font>
    <font>
      <sz val="20"/>
      <name val="AngsanaUPC"/>
      <family val="1"/>
    </font>
    <font>
      <b/>
      <sz val="20"/>
      <name val="AngsanaUPC"/>
      <family val="1"/>
    </font>
    <font>
      <b/>
      <u/>
      <sz val="20"/>
      <name val="AngsanaUPC"/>
      <family val="1"/>
    </font>
    <font>
      <u/>
      <sz val="20"/>
      <name val="AngsanaUPC"/>
      <family val="1"/>
    </font>
    <font>
      <sz val="26"/>
      <name val="TH SarabunPSK"/>
      <family val="2"/>
    </font>
    <font>
      <sz val="20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Angsana New"/>
      <family val="1"/>
    </font>
    <font>
      <b/>
      <sz val="20"/>
      <color theme="1"/>
      <name val="AngsanaUPC"/>
      <family val="1"/>
    </font>
    <font>
      <sz val="20"/>
      <color theme="1"/>
      <name val="AngsanaUPC"/>
      <family val="1"/>
    </font>
    <font>
      <b/>
      <sz val="20"/>
      <color theme="1"/>
      <name val="Arial"/>
      <family val="2"/>
    </font>
    <font>
      <b/>
      <sz val="20"/>
      <color rgb="FFFFFF00"/>
      <name val="TH SarabunPSK"/>
      <family val="2"/>
    </font>
    <font>
      <b/>
      <sz val="20"/>
      <color theme="1"/>
      <name val="TH SarabunPSK"/>
      <family val="2"/>
    </font>
    <font>
      <sz val="26"/>
      <color theme="1"/>
      <name val="TH SarabunPSK"/>
      <family val="2"/>
    </font>
    <font>
      <b/>
      <sz val="16"/>
      <color theme="1"/>
      <name val="TH SarabunPSK"/>
      <family val="2"/>
    </font>
    <font>
      <b/>
      <sz val="19"/>
      <name val="AngsanaUPC"/>
      <family val="1"/>
    </font>
    <font>
      <b/>
      <sz val="22"/>
      <color theme="1"/>
      <name val="AngsanaUPC"/>
      <family val="1"/>
    </font>
    <font>
      <b/>
      <sz val="22"/>
      <color rgb="FF002060"/>
      <name val="AngsanaUPC"/>
      <family val="1"/>
    </font>
    <font>
      <b/>
      <sz val="22"/>
      <color rgb="FFFF0000"/>
      <name val="AngsanaUPC"/>
      <family val="1"/>
    </font>
    <font>
      <sz val="22"/>
      <color theme="1"/>
      <name val="AngsanaUPC"/>
      <family val="1"/>
    </font>
    <font>
      <b/>
      <sz val="22"/>
      <name val="AngsanaUPC"/>
      <family val="1"/>
    </font>
    <font>
      <b/>
      <sz val="20"/>
      <color rgb="FFFF0000"/>
      <name val="AngsanaUPC"/>
      <family val="1"/>
    </font>
    <font>
      <b/>
      <u/>
      <sz val="22"/>
      <name val="AngsanaUPC"/>
      <family val="1"/>
    </font>
    <font>
      <b/>
      <sz val="36"/>
      <color theme="1"/>
      <name val="AngsanaUPC"/>
      <family val="1"/>
    </font>
    <font>
      <b/>
      <sz val="36"/>
      <color rgb="FF002060"/>
      <name val="AngsanaUPC"/>
      <family val="1"/>
    </font>
    <font>
      <b/>
      <sz val="36"/>
      <color rgb="FFFF0000"/>
      <name val="AngsanaUPC"/>
      <family val="1"/>
    </font>
    <font>
      <b/>
      <sz val="36"/>
      <name val="AngsanaUPC"/>
      <family val="1"/>
    </font>
    <font>
      <b/>
      <sz val="28"/>
      <name val="AngsanaUPC"/>
      <family val="1"/>
    </font>
    <font>
      <sz val="26"/>
      <color theme="1"/>
      <name val="AngsanaUPC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67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3" fillId="0" borderId="0" xfId="0" applyFont="1" applyAlignment="1"/>
    <xf numFmtId="49" fontId="14" fillId="0" borderId="1" xfId="0" applyNumberFormat="1" applyFont="1" applyBorder="1" applyAlignment="1">
      <alignment horizontal="center" vertical="center" wrapText="1"/>
    </xf>
    <xf numFmtId="0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7" xfId="0" applyFont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0" fontId="6" fillId="0" borderId="7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5" fillId="0" borderId="7" xfId="1" applyFont="1" applyBorder="1"/>
    <xf numFmtId="0" fontId="5" fillId="0" borderId="7" xfId="0" applyFont="1" applyBorder="1" applyAlignment="1">
      <alignment vertical="center"/>
    </xf>
    <xf numFmtId="0" fontId="14" fillId="0" borderId="4" xfId="0" applyFont="1" applyBorder="1"/>
    <xf numFmtId="0" fontId="7" fillId="0" borderId="7" xfId="1" applyFont="1" applyFill="1" applyBorder="1" applyAlignment="1">
      <alignment vertical="center"/>
    </xf>
    <xf numFmtId="0" fontId="14" fillId="0" borderId="9" xfId="0" applyFont="1" applyBorder="1"/>
    <xf numFmtId="0" fontId="5" fillId="0" borderId="8" xfId="1" applyFont="1" applyBorder="1" applyAlignment="1">
      <alignment vertical="center"/>
    </xf>
    <xf numFmtId="0" fontId="13" fillId="0" borderId="10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9" fontId="13" fillId="0" borderId="4" xfId="0" applyNumberFormat="1" applyFont="1" applyBorder="1" applyAlignment="1">
      <alignment wrapText="1"/>
    </xf>
    <xf numFmtId="0" fontId="13" fillId="0" borderId="10" xfId="0" applyFont="1" applyBorder="1"/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/>
    </xf>
    <xf numFmtId="0" fontId="16" fillId="3" borderId="0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0" fillId="0" borderId="5" xfId="0" applyFont="1" applyBorder="1"/>
    <xf numFmtId="0" fontId="8" fillId="0" borderId="4" xfId="0" applyFont="1" applyBorder="1" applyAlignment="1">
      <alignment vertical="center"/>
    </xf>
    <xf numFmtId="0" fontId="13" fillId="0" borderId="11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top" wrapText="1"/>
    </xf>
    <xf numFmtId="0" fontId="18" fillId="0" borderId="0" xfId="0" applyFont="1" applyAlignment="1"/>
    <xf numFmtId="0" fontId="18" fillId="0" borderId="0" xfId="0" applyFont="1"/>
    <xf numFmtId="0" fontId="9" fillId="0" borderId="0" xfId="0" applyFont="1" applyAlignment="1"/>
    <xf numFmtId="0" fontId="9" fillId="0" borderId="0" xfId="0" applyFont="1"/>
    <xf numFmtId="0" fontId="14" fillId="0" borderId="5" xfId="0" applyFont="1" applyBorder="1"/>
    <xf numFmtId="0" fontId="14" fillId="0" borderId="4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5" fillId="0" borderId="5" xfId="0" applyFont="1" applyBorder="1" applyAlignment="1">
      <alignment vertical="center"/>
    </xf>
    <xf numFmtId="0" fontId="10" fillId="0" borderId="0" xfId="0" applyFont="1" applyBorder="1"/>
    <xf numFmtId="0" fontId="5" fillId="0" borderId="0" xfId="0" applyFont="1" applyBorder="1" applyAlignment="1">
      <alignment vertical="center"/>
    </xf>
    <xf numFmtId="0" fontId="1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4" fillId="0" borderId="0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center"/>
    </xf>
    <xf numFmtId="0" fontId="10" fillId="0" borderId="4" xfId="0" applyFont="1" applyBorder="1"/>
    <xf numFmtId="0" fontId="5" fillId="0" borderId="0" xfId="1" applyFont="1" applyBorder="1" applyAlignment="1">
      <alignment vertical="center"/>
    </xf>
    <xf numFmtId="0" fontId="21" fillId="0" borderId="1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4" fillId="0" borderId="9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7" fillId="0" borderId="9" xfId="1" applyFont="1" applyFill="1" applyBorder="1" applyAlignment="1">
      <alignment vertical="top" wrapText="1"/>
    </xf>
    <xf numFmtId="9" fontId="13" fillId="0" borderId="4" xfId="0" applyNumberFormat="1" applyFont="1" applyBorder="1" applyAlignment="1">
      <alignment horizontal="center"/>
    </xf>
    <xf numFmtId="9" fontId="13" fillId="0" borderId="4" xfId="0" applyNumberFormat="1" applyFont="1" applyBorder="1" applyAlignment="1">
      <alignment horizont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top" wrapText="1"/>
    </xf>
    <xf numFmtId="9" fontId="13" fillId="0" borderId="4" xfId="0" applyNumberFormat="1" applyFont="1" applyBorder="1" applyAlignment="1">
      <alignment horizontal="center" vertical="top" wrapText="1"/>
    </xf>
    <xf numFmtId="0" fontId="13" fillId="0" borderId="10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9" fontId="13" fillId="5" borderId="4" xfId="0" applyNumberFormat="1" applyFont="1" applyFill="1" applyBorder="1" applyAlignment="1">
      <alignment horizontal="center" vertical="top"/>
    </xf>
    <xf numFmtId="0" fontId="6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9" xfId="0" applyFont="1" applyBorder="1" applyAlignment="1">
      <alignment vertical="top"/>
    </xf>
    <xf numFmtId="0" fontId="28" fillId="0" borderId="5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31" fillId="4" borderId="11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2" fillId="4" borderId="4" xfId="0" applyFont="1" applyFill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center"/>
    </xf>
  </cellXfs>
  <cellStyles count="2">
    <cellStyle name="Normal" xfId="0" builtinId="0"/>
    <cellStyle name="ปกติ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447675</xdr:colOff>
      <xdr:row>152</xdr:row>
      <xdr:rowOff>57150</xdr:rowOff>
    </xdr:from>
    <xdr:ext cx="495300" cy="323850"/>
    <xdr:sp macro="" textlink="">
      <xdr:nvSpPr>
        <xdr:cNvPr id="3" name="TextBox 2"/>
        <xdr:cNvSpPr txBox="1"/>
      </xdr:nvSpPr>
      <xdr:spPr>
        <a:xfrm>
          <a:off x="4800600" y="26088975"/>
          <a:ext cx="495300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th-TH"/>
        </a:p>
      </xdr:txBody>
    </xdr:sp>
    <xdr:clientData/>
  </xdr:oneCellAnchor>
  <xdr:oneCellAnchor>
    <xdr:from>
      <xdr:col>1</xdr:col>
      <xdr:colOff>6594475</xdr:colOff>
      <xdr:row>152</xdr:row>
      <xdr:rowOff>50800</xdr:rowOff>
    </xdr:from>
    <xdr:ext cx="2996553" cy="594360"/>
    <xdr:sp macro="" textlink="">
      <xdr:nvSpPr>
        <xdr:cNvPr id="7" name="TextBox 6"/>
        <xdr:cNvSpPr txBox="1"/>
      </xdr:nvSpPr>
      <xdr:spPr>
        <a:xfrm>
          <a:off x="8407400" y="45580300"/>
          <a:ext cx="2987040" cy="594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400" u="sng"/>
            <a:t>ผลรวมของค่าคะแนนถ่วงน้ำหนัก</a:t>
          </a:r>
          <a:r>
            <a:rPr lang="en-US" sz="1400" u="sng"/>
            <a:t>x100</a:t>
          </a:r>
        </a:p>
        <a:p>
          <a:r>
            <a:rPr lang="en-US" sz="1400"/>
            <a:t>                                  5</a:t>
          </a:r>
          <a:endParaRPr lang="th-TH" sz="14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79"/>
  <sheetViews>
    <sheetView showGridLines="0" tabSelected="1" view="pageBreakPreview" zoomScale="60" workbookViewId="0">
      <selection activeCell="B13" sqref="B13"/>
    </sheetView>
  </sheetViews>
  <sheetFormatPr defaultColWidth="9" defaultRowHeight="26.25" x14ac:dyDescent="0.4"/>
  <cols>
    <col min="1" max="1" width="23.625" style="1" customWidth="1"/>
    <col min="2" max="2" width="99.375" style="1" bestFit="1" customWidth="1"/>
    <col min="3" max="3" width="18" style="1" customWidth="1"/>
    <col min="4" max="4" width="13.25" style="1" bestFit="1" customWidth="1"/>
    <col min="5" max="5" width="17.75" style="1" bestFit="1" customWidth="1"/>
    <col min="6" max="6" width="16.25" style="1" bestFit="1" customWidth="1"/>
    <col min="7" max="7" width="22.25" style="1" customWidth="1"/>
    <col min="8" max="8" width="21.875" style="1" customWidth="1"/>
    <col min="9" max="9" width="5.375" style="1" hidden="1" customWidth="1"/>
    <col min="10" max="10" width="9" style="1" hidden="1" customWidth="1"/>
    <col min="11" max="11" width="12.25" style="1" customWidth="1"/>
    <col min="12" max="16384" width="9" style="1"/>
  </cols>
  <sheetData>
    <row r="1" spans="1:11" s="11" customFormat="1" ht="31.5" x14ac:dyDescent="0.6">
      <c r="A1" s="143" t="s">
        <v>165</v>
      </c>
      <c r="B1" s="143"/>
      <c r="C1" s="143"/>
      <c r="D1" s="143"/>
      <c r="E1" s="143"/>
      <c r="F1" s="143"/>
      <c r="G1" s="143"/>
      <c r="H1" s="143"/>
      <c r="I1" s="10"/>
      <c r="J1" s="10"/>
      <c r="K1" s="10"/>
    </row>
    <row r="2" spans="1:11" s="11" customFormat="1" ht="30" customHeight="1" x14ac:dyDescent="0.6">
      <c r="A2" s="144" t="s">
        <v>121</v>
      </c>
      <c r="B2" s="144"/>
      <c r="C2" s="144"/>
      <c r="D2" s="144"/>
      <c r="E2" s="144"/>
      <c r="F2" s="144"/>
      <c r="G2" s="144"/>
      <c r="H2" s="144"/>
      <c r="I2" s="10"/>
      <c r="J2" s="10"/>
      <c r="K2" s="10"/>
    </row>
    <row r="3" spans="1:11" s="11" customFormat="1" ht="30" customHeight="1" x14ac:dyDescent="0.6">
      <c r="A3" s="67" t="s">
        <v>179</v>
      </c>
      <c r="B3" s="67"/>
      <c r="C3" s="66"/>
      <c r="D3" s="12" t="s">
        <v>125</v>
      </c>
      <c r="E3" s="12"/>
      <c r="F3" s="12"/>
      <c r="G3" s="12"/>
    </row>
    <row r="4" spans="1:11" s="11" customFormat="1" ht="38.25" customHeight="1" x14ac:dyDescent="0.75">
      <c r="A4" s="11" t="s">
        <v>183</v>
      </c>
    </row>
    <row r="5" spans="1:11" s="11" customFormat="1" ht="15" customHeight="1" x14ac:dyDescent="0.6"/>
    <row r="6" spans="1:11" s="14" customFormat="1" ht="20.25" customHeight="1" x14ac:dyDescent="0.2">
      <c r="A6" s="13" t="s">
        <v>4</v>
      </c>
      <c r="B6" s="13" t="s">
        <v>5</v>
      </c>
      <c r="C6" s="13" t="s">
        <v>6</v>
      </c>
      <c r="D6" s="141" t="s">
        <v>178</v>
      </c>
      <c r="E6" s="141" t="s">
        <v>105</v>
      </c>
      <c r="F6" s="13" t="s">
        <v>7</v>
      </c>
      <c r="G6" s="13" t="s">
        <v>8</v>
      </c>
      <c r="H6" s="13" t="s">
        <v>20</v>
      </c>
    </row>
    <row r="7" spans="1:11" s="9" customFormat="1" ht="63" customHeight="1" x14ac:dyDescent="0.2">
      <c r="A7" s="46" t="s">
        <v>0</v>
      </c>
      <c r="B7" s="46" t="s">
        <v>1</v>
      </c>
      <c r="C7" s="46" t="s">
        <v>55</v>
      </c>
      <c r="D7" s="142"/>
      <c r="E7" s="142"/>
      <c r="F7" s="46" t="s">
        <v>71</v>
      </c>
      <c r="G7" s="46" t="s">
        <v>2</v>
      </c>
      <c r="H7" s="46" t="s">
        <v>21</v>
      </c>
    </row>
    <row r="8" spans="1:11" s="11" customFormat="1" ht="29.25" hidden="1" x14ac:dyDescent="0.6">
      <c r="A8" s="16"/>
      <c r="B8" s="17"/>
      <c r="C8" s="18"/>
      <c r="D8" s="18"/>
      <c r="E8" s="18"/>
      <c r="F8" s="17"/>
      <c r="G8" s="17"/>
      <c r="H8" s="18" t="s">
        <v>3</v>
      </c>
    </row>
    <row r="9" spans="1:11" s="11" customFormat="1" ht="24" customHeight="1" x14ac:dyDescent="0.6">
      <c r="A9" s="101" t="s">
        <v>159</v>
      </c>
      <c r="B9" s="51" t="s">
        <v>103</v>
      </c>
      <c r="C9" s="145"/>
      <c r="D9" s="133"/>
      <c r="E9" s="136"/>
      <c r="F9" s="136">
        <f>SUM(E9)</f>
        <v>0</v>
      </c>
      <c r="G9" s="110">
        <v>10</v>
      </c>
      <c r="H9" s="113">
        <f>F9*G9/100</f>
        <v>0</v>
      </c>
    </row>
    <row r="10" spans="1:11" s="11" customFormat="1" ht="22.5" customHeight="1" x14ac:dyDescent="0.6">
      <c r="A10" s="103">
        <v>0.5</v>
      </c>
      <c r="B10" s="19"/>
      <c r="C10" s="146"/>
      <c r="D10" s="134"/>
      <c r="E10" s="137"/>
      <c r="F10" s="137"/>
      <c r="G10" s="111"/>
      <c r="H10" s="114"/>
    </row>
    <row r="11" spans="1:11" s="11" customFormat="1" ht="22.5" customHeight="1" x14ac:dyDescent="0.6">
      <c r="A11" s="102"/>
      <c r="B11" s="19" t="s">
        <v>164</v>
      </c>
      <c r="C11" s="146"/>
      <c r="D11" s="134"/>
      <c r="E11" s="137"/>
      <c r="F11" s="137"/>
      <c r="G11" s="111"/>
      <c r="H11" s="114"/>
    </row>
    <row r="12" spans="1:11" s="11" customFormat="1" ht="22.5" customHeight="1" x14ac:dyDescent="0.6">
      <c r="A12" s="102"/>
      <c r="B12" s="19" t="s">
        <v>11</v>
      </c>
      <c r="C12" s="146"/>
      <c r="D12" s="134"/>
      <c r="E12" s="137"/>
      <c r="F12" s="137"/>
      <c r="G12" s="111"/>
      <c r="H12" s="114"/>
    </row>
    <row r="13" spans="1:11" s="11" customFormat="1" ht="22.5" customHeight="1" x14ac:dyDescent="0.6">
      <c r="A13" s="102"/>
      <c r="B13" s="19" t="s">
        <v>12</v>
      </c>
      <c r="C13" s="146"/>
      <c r="D13" s="134"/>
      <c r="E13" s="137"/>
      <c r="F13" s="137"/>
      <c r="G13" s="111"/>
      <c r="H13" s="114"/>
    </row>
    <row r="14" spans="1:11" s="11" customFormat="1" ht="27.75" customHeight="1" x14ac:dyDescent="0.6">
      <c r="A14" s="102"/>
      <c r="B14" s="19" t="s">
        <v>13</v>
      </c>
      <c r="C14" s="146"/>
      <c r="D14" s="135"/>
      <c r="E14" s="138"/>
      <c r="F14" s="137"/>
      <c r="G14" s="111"/>
      <c r="H14" s="115"/>
    </row>
    <row r="15" spans="1:11" s="11" customFormat="1" ht="21.75" customHeight="1" x14ac:dyDescent="0.6">
      <c r="A15" s="102"/>
      <c r="B15" s="52" t="s">
        <v>104</v>
      </c>
      <c r="C15" s="140"/>
      <c r="D15" s="133"/>
      <c r="E15" s="136"/>
      <c r="F15" s="136">
        <f>SUM(E15)</f>
        <v>0</v>
      </c>
      <c r="G15" s="139">
        <v>10</v>
      </c>
      <c r="H15" s="113">
        <f>F15*G15/100</f>
        <v>0</v>
      </c>
    </row>
    <row r="16" spans="1:11" s="11" customFormat="1" ht="22.5" customHeight="1" x14ac:dyDescent="0.6">
      <c r="A16" s="102"/>
      <c r="B16" s="20" t="s">
        <v>14</v>
      </c>
      <c r="C16" s="140"/>
      <c r="D16" s="134"/>
      <c r="E16" s="137"/>
      <c r="F16" s="137"/>
      <c r="G16" s="139"/>
      <c r="H16" s="114"/>
    </row>
    <row r="17" spans="1:8" s="11" customFormat="1" ht="22.5" customHeight="1" x14ac:dyDescent="0.6">
      <c r="A17" s="102"/>
      <c r="B17" s="20" t="s">
        <v>15</v>
      </c>
      <c r="C17" s="140"/>
      <c r="D17" s="134"/>
      <c r="E17" s="137"/>
      <c r="F17" s="137"/>
      <c r="G17" s="139"/>
      <c r="H17" s="114"/>
    </row>
    <row r="18" spans="1:8" s="11" customFormat="1" ht="22.5" customHeight="1" x14ac:dyDescent="0.6">
      <c r="A18" s="102"/>
      <c r="B18" s="20" t="s">
        <v>16</v>
      </c>
      <c r="C18" s="140"/>
      <c r="D18" s="134"/>
      <c r="E18" s="137"/>
      <c r="F18" s="137"/>
      <c r="G18" s="139"/>
      <c r="H18" s="114"/>
    </row>
    <row r="19" spans="1:8" s="11" customFormat="1" ht="22.5" customHeight="1" x14ac:dyDescent="0.6">
      <c r="A19" s="102"/>
      <c r="B19" s="20" t="s">
        <v>17</v>
      </c>
      <c r="C19" s="140"/>
      <c r="D19" s="134"/>
      <c r="E19" s="137"/>
      <c r="F19" s="137"/>
      <c r="G19" s="139"/>
      <c r="H19" s="114"/>
    </row>
    <row r="20" spans="1:8" s="11" customFormat="1" ht="27.75" customHeight="1" x14ac:dyDescent="0.6">
      <c r="A20" s="102"/>
      <c r="B20" s="20" t="s">
        <v>18</v>
      </c>
      <c r="C20" s="133"/>
      <c r="D20" s="135"/>
      <c r="E20" s="138"/>
      <c r="F20" s="137"/>
      <c r="G20" s="110"/>
      <c r="H20" s="115"/>
    </row>
    <row r="21" spans="1:8" s="11" customFormat="1" ht="21.75" customHeight="1" x14ac:dyDescent="0.6">
      <c r="A21" s="102"/>
      <c r="B21" s="52" t="s">
        <v>19</v>
      </c>
      <c r="C21" s="140"/>
      <c r="D21" s="133"/>
      <c r="E21" s="136"/>
      <c r="F21" s="136">
        <f>SUM(E21)</f>
        <v>0</v>
      </c>
      <c r="G21" s="139">
        <v>10</v>
      </c>
      <c r="H21" s="113">
        <f>F21*G21/100</f>
        <v>0</v>
      </c>
    </row>
    <row r="22" spans="1:8" s="11" customFormat="1" ht="22.5" customHeight="1" x14ac:dyDescent="0.6">
      <c r="A22" s="102"/>
      <c r="B22" s="20" t="s">
        <v>14</v>
      </c>
      <c r="C22" s="140"/>
      <c r="D22" s="134"/>
      <c r="E22" s="137"/>
      <c r="F22" s="137"/>
      <c r="G22" s="139"/>
      <c r="H22" s="114"/>
    </row>
    <row r="23" spans="1:8" s="11" customFormat="1" ht="22.5" customHeight="1" x14ac:dyDescent="0.6">
      <c r="A23" s="102"/>
      <c r="B23" s="20" t="s">
        <v>15</v>
      </c>
      <c r="C23" s="140"/>
      <c r="D23" s="134"/>
      <c r="E23" s="137"/>
      <c r="F23" s="137"/>
      <c r="G23" s="139"/>
      <c r="H23" s="114"/>
    </row>
    <row r="24" spans="1:8" s="11" customFormat="1" ht="22.5" customHeight="1" x14ac:dyDescent="0.6">
      <c r="A24" s="102"/>
      <c r="B24" s="20" t="s">
        <v>16</v>
      </c>
      <c r="C24" s="140"/>
      <c r="D24" s="134"/>
      <c r="E24" s="137"/>
      <c r="F24" s="137"/>
      <c r="G24" s="139"/>
      <c r="H24" s="114"/>
    </row>
    <row r="25" spans="1:8" s="11" customFormat="1" ht="22.5" customHeight="1" x14ac:dyDescent="0.6">
      <c r="A25" s="102"/>
      <c r="B25" s="20" t="s">
        <v>17</v>
      </c>
      <c r="C25" s="140"/>
      <c r="D25" s="134"/>
      <c r="E25" s="137"/>
      <c r="F25" s="137"/>
      <c r="G25" s="139"/>
      <c r="H25" s="114"/>
    </row>
    <row r="26" spans="1:8" s="11" customFormat="1" ht="27" customHeight="1" x14ac:dyDescent="0.6">
      <c r="A26" s="102"/>
      <c r="B26" s="20" t="s">
        <v>18</v>
      </c>
      <c r="C26" s="133"/>
      <c r="D26" s="135"/>
      <c r="E26" s="138"/>
      <c r="F26" s="137"/>
      <c r="G26" s="110"/>
      <c r="H26" s="115"/>
    </row>
    <row r="27" spans="1:8" s="11" customFormat="1" ht="27" customHeight="1" x14ac:dyDescent="0.6">
      <c r="A27" s="102"/>
      <c r="B27" s="53" t="s">
        <v>72</v>
      </c>
      <c r="C27" s="133"/>
      <c r="D27" s="133"/>
      <c r="E27" s="136"/>
      <c r="F27" s="136">
        <f>SUM(E27)</f>
        <v>0</v>
      </c>
      <c r="G27" s="110">
        <v>10</v>
      </c>
      <c r="H27" s="113">
        <f>F27*G27/100</f>
        <v>0</v>
      </c>
    </row>
    <row r="28" spans="1:8" s="11" customFormat="1" ht="25.15" customHeight="1" x14ac:dyDescent="0.6">
      <c r="A28" s="102"/>
      <c r="B28" s="21" t="s">
        <v>167</v>
      </c>
      <c r="C28" s="134"/>
      <c r="D28" s="134"/>
      <c r="E28" s="137"/>
      <c r="F28" s="137"/>
      <c r="G28" s="111"/>
      <c r="H28" s="114"/>
    </row>
    <row r="29" spans="1:8" s="11" customFormat="1" ht="24.75" customHeight="1" x14ac:dyDescent="0.6">
      <c r="A29" s="102"/>
      <c r="B29" s="21" t="s">
        <v>160</v>
      </c>
      <c r="C29" s="134"/>
      <c r="D29" s="134"/>
      <c r="E29" s="137"/>
      <c r="F29" s="137"/>
      <c r="G29" s="111"/>
      <c r="H29" s="114"/>
    </row>
    <row r="30" spans="1:8" s="11" customFormat="1" ht="24.75" customHeight="1" x14ac:dyDescent="0.6">
      <c r="A30" s="102"/>
      <c r="B30" s="21" t="s">
        <v>161</v>
      </c>
      <c r="C30" s="134"/>
      <c r="D30" s="134"/>
      <c r="E30" s="137"/>
      <c r="F30" s="137"/>
      <c r="G30" s="111"/>
      <c r="H30" s="114"/>
    </row>
    <row r="31" spans="1:8" s="11" customFormat="1" ht="24.75" customHeight="1" x14ac:dyDescent="0.6">
      <c r="A31" s="102"/>
      <c r="B31" s="21" t="s">
        <v>168</v>
      </c>
      <c r="C31" s="134"/>
      <c r="D31" s="134"/>
      <c r="E31" s="137"/>
      <c r="F31" s="137"/>
      <c r="G31" s="111"/>
      <c r="H31" s="114"/>
    </row>
    <row r="32" spans="1:8" s="11" customFormat="1" ht="21.6" customHeight="1" x14ac:dyDescent="0.6">
      <c r="A32" s="102"/>
      <c r="B32" s="21" t="s">
        <v>169</v>
      </c>
      <c r="C32" s="134"/>
      <c r="D32" s="134"/>
      <c r="E32" s="137"/>
      <c r="F32" s="137"/>
      <c r="G32" s="111"/>
      <c r="H32" s="114"/>
    </row>
    <row r="33" spans="1:8" s="11" customFormat="1" ht="27.75" customHeight="1" x14ac:dyDescent="0.6">
      <c r="A33" s="102"/>
      <c r="B33" s="22" t="s">
        <v>174</v>
      </c>
      <c r="C33" s="135"/>
      <c r="D33" s="135"/>
      <c r="E33" s="138"/>
      <c r="F33" s="138"/>
      <c r="G33" s="112"/>
      <c r="H33" s="115"/>
    </row>
    <row r="34" spans="1:8" s="11" customFormat="1" ht="29.25" customHeight="1" x14ac:dyDescent="0.6">
      <c r="A34" s="89"/>
      <c r="B34" s="53" t="s">
        <v>149</v>
      </c>
      <c r="C34" s="133"/>
      <c r="D34" s="133"/>
      <c r="E34" s="136"/>
      <c r="F34" s="136">
        <f>SUM(E34)</f>
        <v>0</v>
      </c>
      <c r="G34" s="110">
        <v>10</v>
      </c>
      <c r="H34" s="113">
        <f>F34*G34/100</f>
        <v>0</v>
      </c>
    </row>
    <row r="35" spans="1:8" s="11" customFormat="1" ht="25.15" customHeight="1" x14ac:dyDescent="0.6">
      <c r="A35" s="89"/>
      <c r="B35" s="21" t="s">
        <v>162</v>
      </c>
      <c r="C35" s="134"/>
      <c r="D35" s="134"/>
      <c r="E35" s="137"/>
      <c r="F35" s="137"/>
      <c r="G35" s="111"/>
      <c r="H35" s="114"/>
    </row>
    <row r="36" spans="1:8" s="11" customFormat="1" ht="25.15" customHeight="1" x14ac:dyDescent="0.6">
      <c r="A36" s="89"/>
      <c r="B36" s="21" t="s">
        <v>163</v>
      </c>
      <c r="C36" s="134"/>
      <c r="D36" s="134"/>
      <c r="E36" s="137"/>
      <c r="F36" s="137"/>
      <c r="G36" s="111"/>
      <c r="H36" s="114"/>
    </row>
    <row r="37" spans="1:8" s="11" customFormat="1" ht="24.75" customHeight="1" x14ac:dyDescent="0.6">
      <c r="A37" s="89"/>
      <c r="B37" s="21" t="s">
        <v>146</v>
      </c>
      <c r="C37" s="134"/>
      <c r="D37" s="134"/>
      <c r="E37" s="137"/>
      <c r="F37" s="137"/>
      <c r="G37" s="111"/>
      <c r="H37" s="114"/>
    </row>
    <row r="38" spans="1:8" s="11" customFormat="1" ht="25.5" customHeight="1" x14ac:dyDescent="0.6">
      <c r="A38" s="89"/>
      <c r="B38" s="21" t="s">
        <v>170</v>
      </c>
      <c r="C38" s="134"/>
      <c r="D38" s="134"/>
      <c r="E38" s="137"/>
      <c r="F38" s="137"/>
      <c r="G38" s="111"/>
      <c r="H38" s="114"/>
    </row>
    <row r="39" spans="1:8" s="11" customFormat="1" ht="24.75" customHeight="1" x14ac:dyDescent="0.6">
      <c r="A39" s="89"/>
      <c r="B39" s="21" t="s">
        <v>147</v>
      </c>
      <c r="C39" s="134"/>
      <c r="D39" s="134"/>
      <c r="E39" s="137"/>
      <c r="F39" s="137"/>
      <c r="G39" s="111"/>
      <c r="H39" s="114"/>
    </row>
    <row r="40" spans="1:8" s="11" customFormat="1" ht="24.75" customHeight="1" x14ac:dyDescent="0.6">
      <c r="A40" s="89"/>
      <c r="B40" s="21" t="s">
        <v>148</v>
      </c>
      <c r="C40" s="134"/>
      <c r="D40" s="134"/>
      <c r="E40" s="137"/>
      <c r="F40" s="137"/>
      <c r="G40" s="111"/>
      <c r="H40" s="114"/>
    </row>
    <row r="41" spans="1:8" s="11" customFormat="1" ht="29.25" customHeight="1" x14ac:dyDescent="0.6">
      <c r="A41" s="90"/>
      <c r="B41" s="22" t="s">
        <v>166</v>
      </c>
      <c r="C41" s="135"/>
      <c r="D41" s="135"/>
      <c r="E41" s="138"/>
      <c r="F41" s="138"/>
      <c r="G41" s="112"/>
      <c r="H41" s="115"/>
    </row>
    <row r="42" spans="1:8" s="11" customFormat="1" ht="27.75" customHeight="1" x14ac:dyDescent="0.6">
      <c r="A42" s="82"/>
      <c r="B42" s="83"/>
      <c r="C42" s="84"/>
      <c r="D42" s="84"/>
      <c r="E42" s="84"/>
      <c r="F42" s="84"/>
      <c r="G42" s="85"/>
      <c r="H42" s="86"/>
    </row>
    <row r="43" spans="1:8" s="11" customFormat="1" ht="27.75" customHeight="1" x14ac:dyDescent="0.6">
      <c r="A43" s="82"/>
      <c r="B43" s="83"/>
      <c r="C43" s="84"/>
      <c r="D43" s="84"/>
      <c r="E43" s="84"/>
      <c r="F43" s="84"/>
      <c r="G43" s="85"/>
      <c r="H43" s="86"/>
    </row>
    <row r="44" spans="1:8" ht="6.75" customHeight="1" x14ac:dyDescent="0.4"/>
    <row r="45" spans="1:8" s="23" customFormat="1" ht="29.25" x14ac:dyDescent="0.2">
      <c r="A45" s="13" t="s">
        <v>4</v>
      </c>
      <c r="B45" s="13" t="s">
        <v>5</v>
      </c>
      <c r="C45" s="13" t="s">
        <v>6</v>
      </c>
      <c r="D45" s="13" t="s">
        <v>7</v>
      </c>
      <c r="E45" s="13" t="s">
        <v>8</v>
      </c>
      <c r="F45" s="13" t="s">
        <v>20</v>
      </c>
      <c r="G45" s="14"/>
      <c r="H45" s="14"/>
    </row>
    <row r="46" spans="1:8" s="47" customFormat="1" ht="106.5" customHeight="1" x14ac:dyDescent="0.2">
      <c r="A46" s="45" t="s">
        <v>0</v>
      </c>
      <c r="B46" s="45" t="s">
        <v>1</v>
      </c>
      <c r="C46" s="46" t="s">
        <v>55</v>
      </c>
      <c r="D46" s="46" t="s">
        <v>106</v>
      </c>
      <c r="E46" s="46" t="s">
        <v>2</v>
      </c>
      <c r="F46" s="77" t="s">
        <v>59</v>
      </c>
      <c r="G46" s="9"/>
      <c r="H46" s="9"/>
    </row>
    <row r="47" spans="1:8" s="24" customFormat="1" ht="24" customHeight="1" x14ac:dyDescent="0.2">
      <c r="A47" s="98" t="s">
        <v>158</v>
      </c>
      <c r="B47" s="54" t="s">
        <v>70</v>
      </c>
      <c r="C47" s="127"/>
      <c r="D47" s="130"/>
      <c r="E47" s="110">
        <v>5</v>
      </c>
      <c r="F47" s="113">
        <f>D47*E47/100</f>
        <v>0</v>
      </c>
      <c r="G47" s="15"/>
      <c r="H47" s="15"/>
    </row>
    <row r="48" spans="1:8" ht="24" customHeight="1" x14ac:dyDescent="0.6">
      <c r="A48" s="100">
        <v>0.1</v>
      </c>
      <c r="B48" s="25" t="s">
        <v>9</v>
      </c>
      <c r="C48" s="128"/>
      <c r="D48" s="131"/>
      <c r="E48" s="111"/>
      <c r="F48" s="114"/>
      <c r="G48" s="11"/>
      <c r="H48" s="11"/>
    </row>
    <row r="49" spans="1:8" ht="24.6" customHeight="1" x14ac:dyDescent="0.6">
      <c r="A49" s="99"/>
      <c r="B49" s="25" t="s">
        <v>10</v>
      </c>
      <c r="C49" s="128"/>
      <c r="D49" s="131"/>
      <c r="E49" s="111"/>
      <c r="F49" s="114"/>
      <c r="G49" s="11"/>
      <c r="H49" s="11"/>
    </row>
    <row r="50" spans="1:8" ht="24" customHeight="1" x14ac:dyDescent="0.6">
      <c r="A50" s="99"/>
      <c r="B50" s="25" t="s">
        <v>11</v>
      </c>
      <c r="C50" s="128"/>
      <c r="D50" s="131"/>
      <c r="E50" s="111"/>
      <c r="F50" s="114"/>
      <c r="G50" s="11"/>
      <c r="H50" s="11"/>
    </row>
    <row r="51" spans="1:8" ht="24" customHeight="1" x14ac:dyDescent="0.6">
      <c r="A51" s="99"/>
      <c r="B51" s="25" t="s">
        <v>12</v>
      </c>
      <c r="C51" s="128"/>
      <c r="D51" s="131"/>
      <c r="E51" s="111"/>
      <c r="F51" s="114"/>
      <c r="G51" s="11"/>
      <c r="H51" s="11"/>
    </row>
    <row r="52" spans="1:8" ht="30.75" customHeight="1" x14ac:dyDescent="0.6">
      <c r="A52" s="99"/>
      <c r="B52" s="26" t="s">
        <v>13</v>
      </c>
      <c r="C52" s="129"/>
      <c r="D52" s="132"/>
      <c r="E52" s="112"/>
      <c r="F52" s="115"/>
      <c r="G52" s="11"/>
      <c r="H52" s="11"/>
    </row>
    <row r="53" spans="1:8" ht="24" customHeight="1" x14ac:dyDescent="0.6">
      <c r="A53" s="99"/>
      <c r="B53" s="55" t="s">
        <v>69</v>
      </c>
      <c r="C53" s="127"/>
      <c r="D53" s="130"/>
      <c r="E53" s="110">
        <v>2.5</v>
      </c>
      <c r="F53" s="113">
        <f>D53*E53/100</f>
        <v>0</v>
      </c>
      <c r="G53" s="11"/>
      <c r="H53" s="11"/>
    </row>
    <row r="54" spans="1:8" ht="24" customHeight="1" x14ac:dyDescent="0.6">
      <c r="A54" s="99"/>
      <c r="B54" s="27" t="s">
        <v>139</v>
      </c>
      <c r="C54" s="128"/>
      <c r="D54" s="131"/>
      <c r="E54" s="111"/>
      <c r="F54" s="114"/>
      <c r="G54" s="11"/>
      <c r="H54" s="11"/>
    </row>
    <row r="55" spans="1:8" ht="24" customHeight="1" x14ac:dyDescent="0.6">
      <c r="A55" s="99"/>
      <c r="B55" s="27" t="s">
        <v>82</v>
      </c>
      <c r="C55" s="128"/>
      <c r="D55" s="131"/>
      <c r="E55" s="111"/>
      <c r="F55" s="114"/>
      <c r="G55" s="11"/>
      <c r="H55" s="11"/>
    </row>
    <row r="56" spans="1:8" ht="24" customHeight="1" x14ac:dyDescent="0.6">
      <c r="A56" s="99"/>
      <c r="B56" s="28" t="s">
        <v>56</v>
      </c>
      <c r="C56" s="128"/>
      <c r="D56" s="131"/>
      <c r="E56" s="111"/>
      <c r="F56" s="114"/>
      <c r="G56" s="11"/>
      <c r="H56" s="11"/>
    </row>
    <row r="57" spans="1:8" ht="24" customHeight="1" x14ac:dyDescent="0.6">
      <c r="A57" s="99"/>
      <c r="B57" s="27" t="s">
        <v>83</v>
      </c>
      <c r="C57" s="128"/>
      <c r="D57" s="131"/>
      <c r="E57" s="111"/>
      <c r="F57" s="114"/>
      <c r="G57" s="11"/>
      <c r="H57" s="11"/>
    </row>
    <row r="58" spans="1:8" ht="24" customHeight="1" x14ac:dyDescent="0.6">
      <c r="A58" s="99"/>
      <c r="B58" s="28" t="s">
        <v>57</v>
      </c>
      <c r="C58" s="128"/>
      <c r="D58" s="131"/>
      <c r="E58" s="111"/>
      <c r="F58" s="114"/>
      <c r="G58" s="11"/>
      <c r="H58" s="11"/>
    </row>
    <row r="59" spans="1:8" ht="24" customHeight="1" x14ac:dyDescent="0.6">
      <c r="A59" s="99"/>
      <c r="B59" s="27" t="s">
        <v>132</v>
      </c>
      <c r="C59" s="128"/>
      <c r="D59" s="131"/>
      <c r="E59" s="111"/>
      <c r="F59" s="114"/>
      <c r="G59" s="11"/>
      <c r="H59" s="11"/>
    </row>
    <row r="60" spans="1:8" ht="24" customHeight="1" x14ac:dyDescent="0.6">
      <c r="A60" s="99"/>
      <c r="B60" s="28" t="s">
        <v>133</v>
      </c>
      <c r="C60" s="128"/>
      <c r="D60" s="131"/>
      <c r="E60" s="111"/>
      <c r="F60" s="114"/>
      <c r="G60" s="11"/>
      <c r="H60" s="11"/>
    </row>
    <row r="61" spans="1:8" ht="24" customHeight="1" x14ac:dyDescent="0.6">
      <c r="A61" s="99"/>
      <c r="B61" s="28" t="s">
        <v>134</v>
      </c>
      <c r="C61" s="128"/>
      <c r="D61" s="131"/>
      <c r="E61" s="111"/>
      <c r="F61" s="114"/>
      <c r="G61" s="11"/>
      <c r="H61" s="11"/>
    </row>
    <row r="62" spans="1:8" ht="24" customHeight="1" x14ac:dyDescent="0.6">
      <c r="A62" s="99"/>
      <c r="B62" s="27" t="s">
        <v>84</v>
      </c>
      <c r="C62" s="128"/>
      <c r="D62" s="131"/>
      <c r="E62" s="111"/>
      <c r="F62" s="114"/>
      <c r="G62" s="11"/>
      <c r="H62" s="11"/>
    </row>
    <row r="63" spans="1:8" ht="24" customHeight="1" x14ac:dyDescent="0.6">
      <c r="A63" s="99"/>
      <c r="B63" s="28" t="s">
        <v>58</v>
      </c>
      <c r="C63" s="128"/>
      <c r="D63" s="131"/>
      <c r="E63" s="111"/>
      <c r="F63" s="114"/>
      <c r="G63" s="11"/>
      <c r="H63" s="11"/>
    </row>
    <row r="64" spans="1:8" ht="24" customHeight="1" x14ac:dyDescent="0.6">
      <c r="A64" s="99"/>
      <c r="B64" s="28" t="s">
        <v>135</v>
      </c>
      <c r="C64" s="128"/>
      <c r="D64" s="131"/>
      <c r="E64" s="111"/>
      <c r="F64" s="114"/>
      <c r="G64" s="11"/>
      <c r="H64" s="11"/>
    </row>
    <row r="65" spans="1:8" ht="24" customHeight="1" x14ac:dyDescent="0.6">
      <c r="A65" s="99"/>
      <c r="B65" s="28" t="s">
        <v>136</v>
      </c>
      <c r="C65" s="128"/>
      <c r="D65" s="131"/>
      <c r="E65" s="111"/>
      <c r="F65" s="114"/>
      <c r="G65" s="11"/>
      <c r="H65" s="11"/>
    </row>
    <row r="66" spans="1:8" ht="24" customHeight="1" x14ac:dyDescent="0.6">
      <c r="A66" s="99"/>
      <c r="B66" s="29" t="s">
        <v>137</v>
      </c>
      <c r="C66" s="128"/>
      <c r="D66" s="131"/>
      <c r="E66" s="111"/>
      <c r="F66" s="114"/>
      <c r="G66" s="11"/>
      <c r="H66" s="11"/>
    </row>
    <row r="67" spans="1:8" ht="24" customHeight="1" x14ac:dyDescent="0.6">
      <c r="A67" s="99"/>
      <c r="B67" s="29" t="s">
        <v>138</v>
      </c>
      <c r="C67" s="128"/>
      <c r="D67" s="131"/>
      <c r="E67" s="111"/>
      <c r="F67" s="114"/>
      <c r="G67" s="11"/>
      <c r="H67" s="11"/>
    </row>
    <row r="68" spans="1:8" ht="24" customHeight="1" x14ac:dyDescent="0.6">
      <c r="A68" s="99"/>
      <c r="B68" s="29" t="s">
        <v>85</v>
      </c>
      <c r="C68" s="128"/>
      <c r="D68" s="131"/>
      <c r="E68" s="111"/>
      <c r="F68" s="114"/>
      <c r="G68" s="11"/>
      <c r="H68" s="11"/>
    </row>
    <row r="69" spans="1:8" ht="24" customHeight="1" x14ac:dyDescent="0.6">
      <c r="A69" s="99"/>
      <c r="B69" s="30" t="s">
        <v>171</v>
      </c>
      <c r="C69" s="128"/>
      <c r="D69" s="131"/>
      <c r="E69" s="111"/>
      <c r="F69" s="114"/>
      <c r="G69" s="11"/>
      <c r="H69" s="11"/>
    </row>
    <row r="70" spans="1:8" ht="24" customHeight="1" x14ac:dyDescent="0.6">
      <c r="A70" s="99"/>
      <c r="B70" s="30" t="s">
        <v>128</v>
      </c>
      <c r="C70" s="128"/>
      <c r="D70" s="131"/>
      <c r="E70" s="111"/>
      <c r="F70" s="114"/>
      <c r="G70" s="11"/>
      <c r="H70" s="11"/>
    </row>
    <row r="71" spans="1:8" ht="24" customHeight="1" x14ac:dyDescent="0.6">
      <c r="A71" s="99"/>
      <c r="B71" s="31" t="s">
        <v>129</v>
      </c>
      <c r="C71" s="128"/>
      <c r="D71" s="131"/>
      <c r="E71" s="111"/>
      <c r="F71" s="114"/>
      <c r="G71" s="11"/>
      <c r="H71" s="11"/>
    </row>
    <row r="72" spans="1:8" ht="24" customHeight="1" x14ac:dyDescent="0.6">
      <c r="A72" s="99"/>
      <c r="B72" s="75" t="s">
        <v>130</v>
      </c>
      <c r="C72" s="129"/>
      <c r="D72" s="132"/>
      <c r="E72" s="112"/>
      <c r="F72" s="115"/>
      <c r="G72" s="11"/>
      <c r="H72" s="11"/>
    </row>
    <row r="73" spans="1:8" ht="24" customHeight="1" x14ac:dyDescent="0.6">
      <c r="A73" s="125"/>
      <c r="B73" s="78" t="s">
        <v>131</v>
      </c>
      <c r="C73" s="127"/>
      <c r="D73" s="130"/>
      <c r="E73" s="110">
        <v>2.5</v>
      </c>
      <c r="F73" s="113">
        <f>D73*E73/100</f>
        <v>0</v>
      </c>
      <c r="G73" s="11"/>
      <c r="H73" s="11"/>
    </row>
    <row r="74" spans="1:8" ht="24" customHeight="1" x14ac:dyDescent="0.6">
      <c r="A74" s="125"/>
      <c r="B74" s="76" t="s">
        <v>172</v>
      </c>
      <c r="C74" s="128"/>
      <c r="D74" s="131"/>
      <c r="E74" s="111"/>
      <c r="F74" s="114"/>
      <c r="G74" s="11"/>
      <c r="H74" s="11"/>
    </row>
    <row r="75" spans="1:8" ht="24" customHeight="1" x14ac:dyDescent="0.6">
      <c r="A75" s="125"/>
      <c r="B75" s="76" t="s">
        <v>176</v>
      </c>
      <c r="C75" s="128"/>
      <c r="D75" s="131"/>
      <c r="E75" s="111"/>
      <c r="F75" s="114"/>
      <c r="G75" s="11"/>
      <c r="H75" s="11"/>
    </row>
    <row r="76" spans="1:8" ht="24" customHeight="1" x14ac:dyDescent="0.6">
      <c r="A76" s="125"/>
      <c r="B76" s="76" t="s">
        <v>173</v>
      </c>
      <c r="C76" s="128"/>
      <c r="D76" s="131"/>
      <c r="E76" s="111"/>
      <c r="F76" s="114"/>
      <c r="G76" s="11"/>
      <c r="H76" s="11"/>
    </row>
    <row r="77" spans="1:8" ht="24" customHeight="1" x14ac:dyDescent="0.6">
      <c r="A77" s="125"/>
      <c r="B77" s="76" t="s">
        <v>177</v>
      </c>
      <c r="C77" s="128"/>
      <c r="D77" s="131"/>
      <c r="E77" s="111"/>
      <c r="F77" s="114"/>
      <c r="G77" s="11"/>
      <c r="H77" s="11"/>
    </row>
    <row r="78" spans="1:8" ht="54" customHeight="1" x14ac:dyDescent="0.6">
      <c r="A78" s="126"/>
      <c r="B78" s="91"/>
      <c r="C78" s="129"/>
      <c r="D78" s="132"/>
      <c r="E78" s="112"/>
      <c r="F78" s="115"/>
      <c r="G78" s="11"/>
      <c r="H78" s="11"/>
    </row>
    <row r="79" spans="1:8" ht="111.75" customHeight="1" x14ac:dyDescent="0.6">
      <c r="A79" s="92"/>
      <c r="B79" s="76"/>
      <c r="C79" s="93"/>
      <c r="D79" s="94"/>
      <c r="E79" s="85"/>
      <c r="F79" s="86"/>
      <c r="G79" s="11"/>
      <c r="H79" s="11"/>
    </row>
    <row r="80" spans="1:8" ht="111.75" customHeight="1" x14ac:dyDescent="0.6">
      <c r="A80" s="92"/>
      <c r="B80" s="76"/>
      <c r="C80" s="93"/>
      <c r="D80" s="94"/>
      <c r="E80" s="85"/>
      <c r="F80" s="86"/>
      <c r="G80" s="11"/>
      <c r="H80" s="11"/>
    </row>
    <row r="81" spans="1:8" s="23" customFormat="1" ht="29.25" x14ac:dyDescent="0.2">
      <c r="A81" s="13" t="s">
        <v>4</v>
      </c>
      <c r="B81" s="13" t="s">
        <v>5</v>
      </c>
      <c r="C81" s="13" t="s">
        <v>6</v>
      </c>
      <c r="D81" s="13" t="s">
        <v>7</v>
      </c>
      <c r="E81" s="13" t="s">
        <v>8</v>
      </c>
      <c r="F81" s="13" t="s">
        <v>20</v>
      </c>
      <c r="G81" s="14"/>
      <c r="H81" s="14"/>
    </row>
    <row r="82" spans="1:8" s="47" customFormat="1" ht="126.75" customHeight="1" x14ac:dyDescent="0.2">
      <c r="A82" s="46" t="s">
        <v>0</v>
      </c>
      <c r="B82" s="45" t="s">
        <v>1</v>
      </c>
      <c r="C82" s="46" t="s">
        <v>55</v>
      </c>
      <c r="D82" s="46" t="s">
        <v>106</v>
      </c>
      <c r="E82" s="46" t="s">
        <v>2</v>
      </c>
      <c r="F82" s="46" t="s">
        <v>59</v>
      </c>
      <c r="G82" s="65"/>
      <c r="H82" s="65"/>
    </row>
    <row r="83" spans="1:8" ht="24" customHeight="1" x14ac:dyDescent="0.6">
      <c r="A83" s="41" t="s">
        <v>157</v>
      </c>
      <c r="B83" s="56" t="s">
        <v>67</v>
      </c>
      <c r="C83" s="127"/>
      <c r="D83" s="130"/>
      <c r="E83" s="110">
        <v>5</v>
      </c>
      <c r="F83" s="113">
        <f>D83*E83/100</f>
        <v>0</v>
      </c>
      <c r="G83" s="11"/>
      <c r="H83" s="11"/>
    </row>
    <row r="84" spans="1:8" ht="25.15" customHeight="1" x14ac:dyDescent="0.6">
      <c r="A84" s="96">
        <v>0.1</v>
      </c>
      <c r="B84" s="25" t="s">
        <v>14</v>
      </c>
      <c r="C84" s="128"/>
      <c r="D84" s="131"/>
      <c r="E84" s="111"/>
      <c r="F84" s="114"/>
      <c r="G84" s="147"/>
      <c r="H84" s="147"/>
    </row>
    <row r="85" spans="1:8" ht="24" customHeight="1" x14ac:dyDescent="0.4">
      <c r="A85" s="79"/>
      <c r="B85" s="25" t="s">
        <v>15</v>
      </c>
      <c r="C85" s="128"/>
      <c r="D85" s="131"/>
      <c r="E85" s="111"/>
      <c r="F85" s="114"/>
      <c r="G85" s="147"/>
      <c r="H85" s="147"/>
    </row>
    <row r="86" spans="1:8" ht="24" customHeight="1" x14ac:dyDescent="0.6">
      <c r="A86" s="32"/>
      <c r="B86" s="25" t="s">
        <v>16</v>
      </c>
      <c r="C86" s="128"/>
      <c r="D86" s="131"/>
      <c r="E86" s="111"/>
      <c r="F86" s="114"/>
      <c r="G86" s="147"/>
      <c r="H86" s="147"/>
    </row>
    <row r="87" spans="1:8" ht="22.9" customHeight="1" x14ac:dyDescent="0.6">
      <c r="A87" s="32"/>
      <c r="B87" s="25" t="s">
        <v>17</v>
      </c>
      <c r="C87" s="128"/>
      <c r="D87" s="131"/>
      <c r="E87" s="111"/>
      <c r="F87" s="114"/>
      <c r="G87" s="147"/>
      <c r="H87" s="147"/>
    </row>
    <row r="88" spans="1:8" ht="51.75" customHeight="1" x14ac:dyDescent="0.6">
      <c r="A88" s="32"/>
      <c r="B88" s="26" t="s">
        <v>18</v>
      </c>
      <c r="C88" s="129"/>
      <c r="D88" s="132"/>
      <c r="E88" s="112"/>
      <c r="F88" s="115"/>
      <c r="G88" s="147"/>
      <c r="H88" s="147"/>
    </row>
    <row r="89" spans="1:8" ht="31.5" customHeight="1" x14ac:dyDescent="0.6">
      <c r="A89" s="32"/>
      <c r="B89" s="57" t="s">
        <v>68</v>
      </c>
      <c r="C89" s="133"/>
      <c r="D89" s="136"/>
      <c r="E89" s="110">
        <v>5</v>
      </c>
      <c r="F89" s="113">
        <f>D89*E89/100</f>
        <v>0</v>
      </c>
      <c r="G89" s="147"/>
      <c r="H89" s="147"/>
    </row>
    <row r="90" spans="1:8" ht="31.5" customHeight="1" x14ac:dyDescent="0.6">
      <c r="A90" s="32"/>
      <c r="B90" s="27" t="s">
        <v>86</v>
      </c>
      <c r="C90" s="134"/>
      <c r="D90" s="137"/>
      <c r="E90" s="111"/>
      <c r="F90" s="114"/>
      <c r="G90" s="147"/>
      <c r="H90" s="147"/>
    </row>
    <row r="91" spans="1:8" ht="22.9" customHeight="1" x14ac:dyDescent="0.6">
      <c r="A91" s="32"/>
      <c r="B91" s="27" t="s">
        <v>87</v>
      </c>
      <c r="C91" s="134"/>
      <c r="D91" s="137"/>
      <c r="E91" s="111"/>
      <c r="F91" s="114"/>
      <c r="G91" s="147"/>
      <c r="H91" s="147"/>
    </row>
    <row r="92" spans="1:8" ht="22.9" customHeight="1" x14ac:dyDescent="0.6">
      <c r="A92" s="32"/>
      <c r="B92" s="28" t="s">
        <v>60</v>
      </c>
      <c r="C92" s="134"/>
      <c r="D92" s="137"/>
      <c r="E92" s="111"/>
      <c r="F92" s="114"/>
      <c r="G92" s="147"/>
      <c r="H92" s="147"/>
    </row>
    <row r="93" spans="1:8" ht="22.5" customHeight="1" x14ac:dyDescent="0.6">
      <c r="A93" s="32"/>
      <c r="B93" s="29" t="s">
        <v>88</v>
      </c>
      <c r="C93" s="134"/>
      <c r="D93" s="137"/>
      <c r="E93" s="111"/>
      <c r="F93" s="114"/>
      <c r="G93" s="147"/>
      <c r="H93" s="147"/>
    </row>
    <row r="94" spans="1:8" ht="31.5" customHeight="1" x14ac:dyDescent="0.6">
      <c r="A94" s="32"/>
      <c r="B94" s="27" t="s">
        <v>89</v>
      </c>
      <c r="C94" s="134"/>
      <c r="D94" s="137"/>
      <c r="E94" s="111"/>
      <c r="F94" s="114"/>
      <c r="G94" s="147"/>
      <c r="H94" s="147"/>
    </row>
    <row r="95" spans="1:8" ht="22.9" customHeight="1" x14ac:dyDescent="0.6">
      <c r="A95" s="32"/>
      <c r="B95" s="29" t="s">
        <v>90</v>
      </c>
      <c r="C95" s="134"/>
      <c r="D95" s="137"/>
      <c r="E95" s="111"/>
      <c r="F95" s="114"/>
      <c r="G95" s="147"/>
      <c r="H95" s="147"/>
    </row>
    <row r="96" spans="1:8" ht="22.9" customHeight="1" x14ac:dyDescent="0.6">
      <c r="A96" s="32"/>
      <c r="B96" s="28" t="s">
        <v>61</v>
      </c>
      <c r="C96" s="134"/>
      <c r="D96" s="137"/>
      <c r="E96" s="111"/>
      <c r="F96" s="114"/>
      <c r="G96" s="147"/>
      <c r="H96" s="147"/>
    </row>
    <row r="97" spans="1:8" ht="22.9" customHeight="1" x14ac:dyDescent="0.6">
      <c r="A97" s="32"/>
      <c r="B97" s="29" t="s">
        <v>91</v>
      </c>
      <c r="C97" s="134"/>
      <c r="D97" s="137"/>
      <c r="E97" s="111"/>
      <c r="F97" s="114"/>
      <c r="G97" s="147"/>
      <c r="H97" s="147"/>
    </row>
    <row r="98" spans="1:8" ht="22.9" customHeight="1" x14ac:dyDescent="0.6">
      <c r="A98" s="32"/>
      <c r="B98" s="29" t="s">
        <v>92</v>
      </c>
      <c r="C98" s="134"/>
      <c r="D98" s="137"/>
      <c r="E98" s="111"/>
      <c r="F98" s="114"/>
      <c r="G98" s="147"/>
      <c r="H98" s="147"/>
    </row>
    <row r="99" spans="1:8" ht="22.9" customHeight="1" x14ac:dyDescent="0.6">
      <c r="A99" s="32"/>
      <c r="B99" s="28" t="s">
        <v>62</v>
      </c>
      <c r="C99" s="134"/>
      <c r="D99" s="137"/>
      <c r="E99" s="111"/>
      <c r="F99" s="114"/>
      <c r="G99" s="147"/>
      <c r="H99" s="147"/>
    </row>
    <row r="100" spans="1:8" ht="31.5" customHeight="1" x14ac:dyDescent="0.6">
      <c r="A100" s="32"/>
      <c r="B100" s="27" t="s">
        <v>93</v>
      </c>
      <c r="C100" s="134"/>
      <c r="D100" s="137"/>
      <c r="E100" s="111"/>
      <c r="F100" s="114"/>
      <c r="G100" s="147"/>
      <c r="H100" s="147"/>
    </row>
    <row r="101" spans="1:8" ht="22.9" customHeight="1" x14ac:dyDescent="0.6">
      <c r="A101" s="32"/>
      <c r="B101" s="28" t="s">
        <v>63</v>
      </c>
      <c r="C101" s="134"/>
      <c r="D101" s="137"/>
      <c r="E101" s="111"/>
      <c r="F101" s="114"/>
      <c r="G101" s="147"/>
      <c r="H101" s="147"/>
    </row>
    <row r="102" spans="1:8" ht="22.9" customHeight="1" x14ac:dyDescent="0.6">
      <c r="A102" s="32"/>
      <c r="B102" s="28" t="s">
        <v>64</v>
      </c>
      <c r="C102" s="134"/>
      <c r="D102" s="137"/>
      <c r="E102" s="111"/>
      <c r="F102" s="114"/>
      <c r="G102" s="147"/>
      <c r="H102" s="147"/>
    </row>
    <row r="103" spans="1:8" ht="22.9" customHeight="1" x14ac:dyDescent="0.6">
      <c r="A103" s="32"/>
      <c r="B103" s="28" t="s">
        <v>65</v>
      </c>
      <c r="C103" s="134"/>
      <c r="D103" s="137"/>
      <c r="E103" s="111"/>
      <c r="F103" s="114"/>
      <c r="G103" s="147"/>
      <c r="H103" s="147"/>
    </row>
    <row r="104" spans="1:8" ht="31.5" customHeight="1" x14ac:dyDescent="0.6">
      <c r="A104" s="32"/>
      <c r="B104" s="27" t="s">
        <v>94</v>
      </c>
      <c r="C104" s="134"/>
      <c r="D104" s="137"/>
      <c r="E104" s="111"/>
      <c r="F104" s="114"/>
      <c r="G104" s="147"/>
      <c r="H104" s="147"/>
    </row>
    <row r="105" spans="1:8" ht="22.9" customHeight="1" x14ac:dyDescent="0.6">
      <c r="A105" s="32"/>
      <c r="B105" s="28" t="s">
        <v>66</v>
      </c>
      <c r="C105" s="134"/>
      <c r="D105" s="137"/>
      <c r="E105" s="111"/>
      <c r="F105" s="114"/>
      <c r="G105" s="147"/>
      <c r="H105" s="147"/>
    </row>
    <row r="106" spans="1:8" ht="27.75" customHeight="1" x14ac:dyDescent="0.6">
      <c r="A106" s="32"/>
      <c r="B106" s="33" t="s">
        <v>95</v>
      </c>
      <c r="C106" s="134"/>
      <c r="D106" s="137"/>
      <c r="E106" s="111"/>
      <c r="F106" s="114"/>
      <c r="G106" s="147"/>
      <c r="H106" s="147"/>
    </row>
    <row r="107" spans="1:8" ht="48" customHeight="1" x14ac:dyDescent="0.6">
      <c r="A107" s="34"/>
      <c r="B107" s="35" t="s">
        <v>127</v>
      </c>
      <c r="C107" s="135"/>
      <c r="D107" s="138"/>
      <c r="E107" s="112"/>
      <c r="F107" s="115"/>
      <c r="G107" s="147"/>
      <c r="H107" s="147"/>
    </row>
    <row r="108" spans="1:8" ht="48" customHeight="1" x14ac:dyDescent="0.6">
      <c r="A108" s="71"/>
      <c r="B108" s="80"/>
      <c r="C108" s="84"/>
      <c r="D108" s="84"/>
      <c r="E108" s="85"/>
      <c r="F108" s="86"/>
      <c r="G108" s="147"/>
      <c r="H108" s="147"/>
    </row>
    <row r="109" spans="1:8" ht="36" customHeight="1" x14ac:dyDescent="0.6">
      <c r="A109" s="71"/>
      <c r="B109" s="80" t="s">
        <v>126</v>
      </c>
      <c r="C109" s="72"/>
      <c r="D109" s="72"/>
      <c r="E109" s="73"/>
      <c r="F109" s="74"/>
      <c r="G109" s="147"/>
      <c r="H109" s="147"/>
    </row>
    <row r="110" spans="1:8" s="23" customFormat="1" ht="29.25" x14ac:dyDescent="0.2">
      <c r="A110" s="13" t="s">
        <v>4</v>
      </c>
      <c r="B110" s="13" t="s">
        <v>5</v>
      </c>
      <c r="C110" s="13" t="s">
        <v>6</v>
      </c>
      <c r="D110" s="13" t="s">
        <v>7</v>
      </c>
      <c r="E110" s="13" t="s">
        <v>8</v>
      </c>
      <c r="F110" s="13" t="s">
        <v>20</v>
      </c>
      <c r="G110" s="147"/>
      <c r="H110" s="147"/>
    </row>
    <row r="111" spans="1:8" s="47" customFormat="1" ht="117" x14ac:dyDescent="0.2">
      <c r="A111" s="45" t="s">
        <v>0</v>
      </c>
      <c r="B111" s="46" t="s">
        <v>1</v>
      </c>
      <c r="C111" s="46" t="s">
        <v>55</v>
      </c>
      <c r="D111" s="46" t="s">
        <v>107</v>
      </c>
      <c r="E111" s="46" t="s">
        <v>2</v>
      </c>
      <c r="F111" s="46" t="s">
        <v>59</v>
      </c>
      <c r="G111" s="147"/>
      <c r="H111" s="147"/>
    </row>
    <row r="112" spans="1:8" ht="24" customHeight="1" x14ac:dyDescent="0.6">
      <c r="A112" s="36" t="s">
        <v>151</v>
      </c>
      <c r="B112" s="50" t="s">
        <v>110</v>
      </c>
      <c r="C112" s="140"/>
      <c r="D112" s="161"/>
      <c r="E112" s="139">
        <v>6</v>
      </c>
      <c r="F112" s="113">
        <f>D112*0.3/6</f>
        <v>0</v>
      </c>
      <c r="G112" s="147"/>
      <c r="H112" s="147"/>
    </row>
    <row r="113" spans="1:8" ht="24" customHeight="1" x14ac:dyDescent="0.6">
      <c r="A113" s="37" t="s">
        <v>152</v>
      </c>
      <c r="B113" s="38" t="s">
        <v>102</v>
      </c>
      <c r="C113" s="135"/>
      <c r="D113" s="138"/>
      <c r="E113" s="112"/>
      <c r="F113" s="114"/>
      <c r="G113" s="147"/>
      <c r="H113" s="147"/>
    </row>
    <row r="114" spans="1:8" ht="24" customHeight="1" x14ac:dyDescent="0.6">
      <c r="A114" s="37" t="s">
        <v>153</v>
      </c>
      <c r="B114" s="38" t="s">
        <v>99</v>
      </c>
      <c r="C114" s="135"/>
      <c r="D114" s="138"/>
      <c r="E114" s="112"/>
      <c r="F114" s="114"/>
      <c r="G114" s="147"/>
      <c r="H114" s="147"/>
    </row>
    <row r="115" spans="1:8" ht="31.5" customHeight="1" x14ac:dyDescent="0.6">
      <c r="A115" s="97">
        <v>0.1</v>
      </c>
      <c r="B115" s="39" t="s">
        <v>141</v>
      </c>
      <c r="C115" s="135"/>
      <c r="D115" s="138"/>
      <c r="E115" s="112"/>
      <c r="F115" s="114"/>
      <c r="G115" s="147"/>
      <c r="H115" s="147"/>
    </row>
    <row r="116" spans="1:8" ht="31.5" customHeight="1" x14ac:dyDescent="0.6">
      <c r="A116" s="37"/>
      <c r="B116" s="39" t="s">
        <v>142</v>
      </c>
      <c r="C116" s="135"/>
      <c r="D116" s="138"/>
      <c r="E116" s="112"/>
      <c r="F116" s="114"/>
      <c r="G116" s="147"/>
      <c r="H116" s="147"/>
    </row>
    <row r="117" spans="1:8" ht="24" customHeight="1" x14ac:dyDescent="0.6">
      <c r="A117" s="37"/>
      <c r="B117" s="49" t="s">
        <v>101</v>
      </c>
      <c r="C117" s="135"/>
      <c r="D117" s="138"/>
      <c r="E117" s="112"/>
      <c r="F117" s="114"/>
      <c r="G117" s="147"/>
      <c r="H117" s="147"/>
    </row>
    <row r="118" spans="1:8" ht="24" customHeight="1" x14ac:dyDescent="0.6">
      <c r="A118" s="37"/>
      <c r="B118" s="38" t="s">
        <v>113</v>
      </c>
      <c r="C118" s="135"/>
      <c r="D118" s="138"/>
      <c r="E118" s="112"/>
      <c r="F118" s="114"/>
      <c r="G118" s="147"/>
      <c r="H118" s="147"/>
    </row>
    <row r="119" spans="1:8" ht="24" customHeight="1" x14ac:dyDescent="0.6">
      <c r="A119" s="37"/>
      <c r="B119" s="38" t="s">
        <v>143</v>
      </c>
      <c r="C119" s="135"/>
      <c r="D119" s="138"/>
      <c r="E119" s="112"/>
      <c r="F119" s="114"/>
      <c r="G119" s="147"/>
      <c r="H119" s="147"/>
    </row>
    <row r="120" spans="1:8" ht="31.5" customHeight="1" x14ac:dyDescent="0.6">
      <c r="A120" s="37"/>
      <c r="B120" s="39" t="s">
        <v>144</v>
      </c>
      <c r="C120" s="135"/>
      <c r="D120" s="138"/>
      <c r="E120" s="112"/>
      <c r="F120" s="114"/>
      <c r="G120" s="147"/>
      <c r="H120" s="147"/>
    </row>
    <row r="121" spans="1:8" ht="24" customHeight="1" x14ac:dyDescent="0.6">
      <c r="A121" s="37"/>
      <c r="B121" s="49" t="s">
        <v>101</v>
      </c>
      <c r="C121" s="135"/>
      <c r="D121" s="138"/>
      <c r="E121" s="112"/>
      <c r="F121" s="114"/>
      <c r="G121" s="147"/>
      <c r="H121" s="147"/>
    </row>
    <row r="122" spans="1:8" ht="24" customHeight="1" x14ac:dyDescent="0.6">
      <c r="A122" s="37"/>
      <c r="B122" s="38" t="s">
        <v>96</v>
      </c>
      <c r="C122" s="135"/>
      <c r="D122" s="138"/>
      <c r="E122" s="112"/>
      <c r="F122" s="114"/>
      <c r="G122" s="147"/>
      <c r="H122" s="147"/>
    </row>
    <row r="123" spans="1:8" ht="31.5" customHeight="1" x14ac:dyDescent="0.6">
      <c r="A123" s="37"/>
      <c r="B123" s="39" t="s">
        <v>145</v>
      </c>
      <c r="C123" s="135"/>
      <c r="D123" s="138"/>
      <c r="E123" s="112"/>
      <c r="F123" s="114"/>
      <c r="G123" s="147"/>
      <c r="H123" s="147"/>
    </row>
    <row r="124" spans="1:8" ht="24" customHeight="1" x14ac:dyDescent="0.6">
      <c r="A124" s="37"/>
      <c r="B124" s="49" t="s">
        <v>101</v>
      </c>
      <c r="C124" s="135"/>
      <c r="D124" s="138"/>
      <c r="E124" s="112"/>
      <c r="F124" s="114"/>
      <c r="G124" s="147"/>
      <c r="H124" s="147"/>
    </row>
    <row r="125" spans="1:8" ht="24" customHeight="1" x14ac:dyDescent="0.6">
      <c r="A125" s="37"/>
      <c r="B125" s="38" t="s">
        <v>97</v>
      </c>
      <c r="C125" s="135"/>
      <c r="D125" s="138"/>
      <c r="E125" s="112"/>
      <c r="F125" s="114"/>
      <c r="G125" s="147"/>
      <c r="H125" s="147"/>
    </row>
    <row r="126" spans="1:8" ht="24" customHeight="1" x14ac:dyDescent="0.6">
      <c r="A126" s="37"/>
      <c r="B126" s="38" t="s">
        <v>114</v>
      </c>
      <c r="C126" s="135"/>
      <c r="D126" s="138"/>
      <c r="E126" s="112"/>
      <c r="F126" s="114"/>
      <c r="G126" s="147"/>
      <c r="H126" s="147"/>
    </row>
    <row r="127" spans="1:8" ht="31.5" customHeight="1" x14ac:dyDescent="0.6">
      <c r="A127" s="37"/>
      <c r="B127" s="39" t="s">
        <v>180</v>
      </c>
      <c r="C127" s="135"/>
      <c r="D127" s="138"/>
      <c r="E127" s="112"/>
      <c r="F127" s="114"/>
      <c r="G127" s="147"/>
      <c r="H127" s="147"/>
    </row>
    <row r="128" spans="1:8" ht="24" customHeight="1" x14ac:dyDescent="0.6">
      <c r="A128" s="37"/>
      <c r="B128" s="49" t="s">
        <v>101</v>
      </c>
      <c r="C128" s="135"/>
      <c r="D128" s="138"/>
      <c r="E128" s="112"/>
      <c r="F128" s="114"/>
      <c r="G128" s="147"/>
      <c r="H128" s="147"/>
    </row>
    <row r="129" spans="1:256" ht="24" customHeight="1" x14ac:dyDescent="0.6">
      <c r="A129" s="37"/>
      <c r="B129" s="38" t="s">
        <v>97</v>
      </c>
      <c r="C129" s="135"/>
      <c r="D129" s="138"/>
      <c r="E129" s="112"/>
      <c r="F129" s="114"/>
      <c r="G129" s="147"/>
      <c r="H129" s="147"/>
    </row>
    <row r="130" spans="1:256" ht="35.25" customHeight="1" x14ac:dyDescent="0.6">
      <c r="A130" s="37"/>
      <c r="B130" s="38" t="s">
        <v>150</v>
      </c>
      <c r="C130" s="135"/>
      <c r="D130" s="138"/>
      <c r="E130" s="112"/>
      <c r="F130" s="114"/>
      <c r="G130" s="147"/>
      <c r="H130" s="147"/>
    </row>
    <row r="131" spans="1:256" ht="33" customHeight="1" x14ac:dyDescent="0.4">
      <c r="A131" s="48"/>
      <c r="B131" s="50" t="s">
        <v>111</v>
      </c>
      <c r="C131" s="133"/>
      <c r="D131" s="136"/>
      <c r="E131" s="110">
        <v>4</v>
      </c>
      <c r="F131" s="113">
        <f>D131*0.3/6</f>
        <v>0</v>
      </c>
      <c r="G131" s="147"/>
      <c r="H131" s="147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  <c r="AP131" s="69"/>
      <c r="AQ131" s="69"/>
      <c r="AR131" s="69"/>
      <c r="AS131" s="69"/>
      <c r="AT131" s="69"/>
      <c r="AU131" s="69"/>
      <c r="AV131" s="69"/>
      <c r="AW131" s="69"/>
      <c r="AX131" s="69"/>
      <c r="AY131" s="69"/>
      <c r="AZ131" s="69"/>
      <c r="BA131" s="69"/>
      <c r="BB131" s="69"/>
      <c r="BC131" s="69"/>
      <c r="BD131" s="69"/>
      <c r="BE131" s="69"/>
      <c r="BF131" s="69"/>
      <c r="BG131" s="69"/>
      <c r="BH131" s="69"/>
      <c r="BI131" s="69"/>
      <c r="BJ131" s="69"/>
      <c r="BK131" s="69"/>
      <c r="BL131" s="69"/>
      <c r="BM131" s="69"/>
      <c r="BN131" s="69"/>
      <c r="BO131" s="69"/>
      <c r="BP131" s="69"/>
      <c r="BQ131" s="69"/>
    </row>
    <row r="132" spans="1:256" ht="24" customHeight="1" x14ac:dyDescent="0.4">
      <c r="A132" s="38"/>
      <c r="B132" s="25" t="s">
        <v>115</v>
      </c>
      <c r="C132" s="134"/>
      <c r="D132" s="137"/>
      <c r="E132" s="111"/>
      <c r="F132" s="114"/>
      <c r="G132" s="147"/>
      <c r="H132" s="147"/>
      <c r="I132" s="38" t="s">
        <v>100</v>
      </c>
      <c r="J132" s="38" t="s">
        <v>100</v>
      </c>
      <c r="K132" s="68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/>
      <c r="AN132" s="70"/>
      <c r="AO132" s="70"/>
      <c r="AP132" s="70"/>
      <c r="AQ132" s="70"/>
      <c r="AR132" s="70"/>
      <c r="AS132" s="70"/>
      <c r="AT132" s="70"/>
      <c r="AU132" s="70"/>
      <c r="AV132" s="70"/>
      <c r="AW132" s="70"/>
      <c r="AX132" s="70"/>
      <c r="AY132" s="70"/>
      <c r="AZ132" s="70"/>
      <c r="BA132" s="70"/>
      <c r="BB132" s="70"/>
      <c r="BC132" s="70"/>
      <c r="BD132" s="70"/>
      <c r="BE132" s="70"/>
      <c r="BF132" s="70"/>
      <c r="BG132" s="70"/>
      <c r="BH132" s="70"/>
      <c r="BI132" s="70"/>
      <c r="BJ132" s="70"/>
      <c r="BK132" s="70"/>
      <c r="BL132" s="70"/>
      <c r="BM132" s="70"/>
      <c r="BN132" s="70"/>
      <c r="BO132" s="70"/>
      <c r="BP132" s="70"/>
      <c r="BQ132" s="70"/>
      <c r="BR132" s="31" t="s">
        <v>100</v>
      </c>
      <c r="BS132" s="38" t="s">
        <v>100</v>
      </c>
      <c r="BT132" s="38" t="s">
        <v>100</v>
      </c>
      <c r="BU132" s="38" t="s">
        <v>100</v>
      </c>
      <c r="BV132" s="38" t="s">
        <v>100</v>
      </c>
      <c r="BW132" s="38" t="s">
        <v>100</v>
      </c>
      <c r="BX132" s="38" t="s">
        <v>100</v>
      </c>
      <c r="BY132" s="38" t="s">
        <v>100</v>
      </c>
      <c r="BZ132" s="38" t="s">
        <v>100</v>
      </c>
      <c r="CA132" s="38" t="s">
        <v>100</v>
      </c>
      <c r="CB132" s="38" t="s">
        <v>100</v>
      </c>
      <c r="CC132" s="38" t="s">
        <v>100</v>
      </c>
      <c r="CD132" s="38" t="s">
        <v>100</v>
      </c>
      <c r="CE132" s="38" t="s">
        <v>100</v>
      </c>
      <c r="CF132" s="38" t="s">
        <v>100</v>
      </c>
      <c r="CG132" s="38" t="s">
        <v>100</v>
      </c>
      <c r="CH132" s="38" t="s">
        <v>100</v>
      </c>
      <c r="CI132" s="38" t="s">
        <v>100</v>
      </c>
      <c r="CJ132" s="38" t="s">
        <v>100</v>
      </c>
      <c r="CK132" s="38" t="s">
        <v>100</v>
      </c>
      <c r="CL132" s="38" t="s">
        <v>100</v>
      </c>
      <c r="CM132" s="38" t="s">
        <v>100</v>
      </c>
      <c r="CN132" s="38" t="s">
        <v>100</v>
      </c>
      <c r="CO132" s="38" t="s">
        <v>100</v>
      </c>
      <c r="CP132" s="38" t="s">
        <v>100</v>
      </c>
      <c r="CQ132" s="38" t="s">
        <v>100</v>
      </c>
      <c r="CR132" s="38" t="s">
        <v>100</v>
      </c>
      <c r="CS132" s="38" t="s">
        <v>100</v>
      </c>
      <c r="CT132" s="38" t="s">
        <v>100</v>
      </c>
      <c r="CU132" s="38" t="s">
        <v>100</v>
      </c>
      <c r="CV132" s="38" t="s">
        <v>100</v>
      </c>
      <c r="CW132" s="38" t="s">
        <v>100</v>
      </c>
      <c r="CX132" s="38" t="s">
        <v>100</v>
      </c>
      <c r="CY132" s="38" t="s">
        <v>100</v>
      </c>
      <c r="CZ132" s="38" t="s">
        <v>100</v>
      </c>
      <c r="DA132" s="38" t="s">
        <v>100</v>
      </c>
      <c r="DB132" s="38" t="s">
        <v>100</v>
      </c>
      <c r="DC132" s="38" t="s">
        <v>100</v>
      </c>
      <c r="DD132" s="38" t="s">
        <v>100</v>
      </c>
      <c r="DE132" s="38" t="s">
        <v>100</v>
      </c>
      <c r="DF132" s="38" t="s">
        <v>100</v>
      </c>
      <c r="DG132" s="38" t="s">
        <v>100</v>
      </c>
      <c r="DH132" s="38" t="s">
        <v>100</v>
      </c>
      <c r="DI132" s="38" t="s">
        <v>100</v>
      </c>
      <c r="DJ132" s="38" t="s">
        <v>100</v>
      </c>
      <c r="DK132" s="38" t="s">
        <v>100</v>
      </c>
      <c r="DL132" s="38" t="s">
        <v>100</v>
      </c>
      <c r="DM132" s="38" t="s">
        <v>100</v>
      </c>
      <c r="DN132" s="38" t="s">
        <v>100</v>
      </c>
      <c r="DO132" s="38" t="s">
        <v>100</v>
      </c>
      <c r="DP132" s="38" t="s">
        <v>100</v>
      </c>
      <c r="DQ132" s="38" t="s">
        <v>100</v>
      </c>
      <c r="DR132" s="38" t="s">
        <v>100</v>
      </c>
      <c r="DS132" s="38" t="s">
        <v>100</v>
      </c>
      <c r="DT132" s="38" t="s">
        <v>100</v>
      </c>
      <c r="DU132" s="38" t="s">
        <v>100</v>
      </c>
      <c r="DV132" s="38" t="s">
        <v>100</v>
      </c>
      <c r="DW132" s="38" t="s">
        <v>100</v>
      </c>
      <c r="DX132" s="38" t="s">
        <v>100</v>
      </c>
      <c r="DY132" s="38" t="s">
        <v>100</v>
      </c>
      <c r="DZ132" s="38" t="s">
        <v>100</v>
      </c>
      <c r="EA132" s="38" t="s">
        <v>100</v>
      </c>
      <c r="EB132" s="38" t="s">
        <v>100</v>
      </c>
      <c r="EC132" s="38" t="s">
        <v>100</v>
      </c>
      <c r="ED132" s="38" t="s">
        <v>100</v>
      </c>
      <c r="EE132" s="38" t="s">
        <v>100</v>
      </c>
      <c r="EF132" s="38" t="s">
        <v>100</v>
      </c>
      <c r="EG132" s="38" t="s">
        <v>100</v>
      </c>
      <c r="EH132" s="38" t="s">
        <v>100</v>
      </c>
      <c r="EI132" s="38" t="s">
        <v>100</v>
      </c>
      <c r="EJ132" s="38" t="s">
        <v>100</v>
      </c>
      <c r="EK132" s="38" t="s">
        <v>100</v>
      </c>
      <c r="EL132" s="38" t="s">
        <v>100</v>
      </c>
      <c r="EM132" s="38" t="s">
        <v>100</v>
      </c>
      <c r="EN132" s="38" t="s">
        <v>100</v>
      </c>
      <c r="EO132" s="38" t="s">
        <v>100</v>
      </c>
      <c r="EP132" s="38" t="s">
        <v>100</v>
      </c>
      <c r="EQ132" s="38" t="s">
        <v>100</v>
      </c>
      <c r="ER132" s="38" t="s">
        <v>100</v>
      </c>
      <c r="ES132" s="38" t="s">
        <v>100</v>
      </c>
      <c r="ET132" s="38" t="s">
        <v>100</v>
      </c>
      <c r="EU132" s="38" t="s">
        <v>100</v>
      </c>
      <c r="EV132" s="38" t="s">
        <v>100</v>
      </c>
      <c r="EW132" s="38" t="s">
        <v>100</v>
      </c>
      <c r="EX132" s="38" t="s">
        <v>100</v>
      </c>
      <c r="EY132" s="38" t="s">
        <v>100</v>
      </c>
      <c r="EZ132" s="38" t="s">
        <v>100</v>
      </c>
      <c r="FA132" s="38" t="s">
        <v>100</v>
      </c>
      <c r="FB132" s="38" t="s">
        <v>100</v>
      </c>
      <c r="FC132" s="38" t="s">
        <v>100</v>
      </c>
      <c r="FD132" s="38" t="s">
        <v>100</v>
      </c>
      <c r="FE132" s="38" t="s">
        <v>100</v>
      </c>
      <c r="FF132" s="38" t="s">
        <v>100</v>
      </c>
      <c r="FG132" s="38" t="s">
        <v>100</v>
      </c>
      <c r="FH132" s="38" t="s">
        <v>100</v>
      </c>
      <c r="FI132" s="38" t="s">
        <v>100</v>
      </c>
      <c r="FJ132" s="38" t="s">
        <v>100</v>
      </c>
      <c r="FK132" s="38" t="s">
        <v>100</v>
      </c>
      <c r="FL132" s="38" t="s">
        <v>100</v>
      </c>
      <c r="FM132" s="38" t="s">
        <v>100</v>
      </c>
      <c r="FN132" s="38" t="s">
        <v>100</v>
      </c>
      <c r="FO132" s="38" t="s">
        <v>100</v>
      </c>
      <c r="FP132" s="38" t="s">
        <v>100</v>
      </c>
      <c r="FQ132" s="38" t="s">
        <v>100</v>
      </c>
      <c r="FR132" s="38" t="s">
        <v>100</v>
      </c>
      <c r="FS132" s="38" t="s">
        <v>100</v>
      </c>
      <c r="FT132" s="38" t="s">
        <v>100</v>
      </c>
      <c r="FU132" s="38" t="s">
        <v>100</v>
      </c>
      <c r="FV132" s="38" t="s">
        <v>100</v>
      </c>
      <c r="FW132" s="38" t="s">
        <v>100</v>
      </c>
      <c r="FX132" s="38" t="s">
        <v>100</v>
      </c>
      <c r="FY132" s="38" t="s">
        <v>100</v>
      </c>
      <c r="FZ132" s="38" t="s">
        <v>100</v>
      </c>
      <c r="GA132" s="38" t="s">
        <v>100</v>
      </c>
      <c r="GB132" s="38" t="s">
        <v>100</v>
      </c>
      <c r="GC132" s="38" t="s">
        <v>100</v>
      </c>
      <c r="GD132" s="38" t="s">
        <v>100</v>
      </c>
      <c r="GE132" s="38" t="s">
        <v>100</v>
      </c>
      <c r="GF132" s="38" t="s">
        <v>100</v>
      </c>
      <c r="GG132" s="38" t="s">
        <v>100</v>
      </c>
      <c r="GH132" s="38" t="s">
        <v>100</v>
      </c>
      <c r="GI132" s="38" t="s">
        <v>100</v>
      </c>
      <c r="GJ132" s="38" t="s">
        <v>100</v>
      </c>
      <c r="GK132" s="38" t="s">
        <v>100</v>
      </c>
      <c r="GL132" s="38" t="s">
        <v>100</v>
      </c>
      <c r="GM132" s="38" t="s">
        <v>100</v>
      </c>
      <c r="GN132" s="38" t="s">
        <v>100</v>
      </c>
      <c r="GO132" s="38" t="s">
        <v>100</v>
      </c>
      <c r="GP132" s="38" t="s">
        <v>100</v>
      </c>
      <c r="GQ132" s="38" t="s">
        <v>100</v>
      </c>
      <c r="GR132" s="38" t="s">
        <v>100</v>
      </c>
      <c r="GS132" s="38" t="s">
        <v>100</v>
      </c>
      <c r="GT132" s="38" t="s">
        <v>100</v>
      </c>
      <c r="GU132" s="38" t="s">
        <v>100</v>
      </c>
      <c r="GV132" s="38" t="s">
        <v>100</v>
      </c>
      <c r="GW132" s="38" t="s">
        <v>100</v>
      </c>
      <c r="GX132" s="38" t="s">
        <v>100</v>
      </c>
      <c r="GY132" s="38" t="s">
        <v>100</v>
      </c>
      <c r="GZ132" s="38" t="s">
        <v>100</v>
      </c>
      <c r="HA132" s="38" t="s">
        <v>100</v>
      </c>
      <c r="HB132" s="38" t="s">
        <v>100</v>
      </c>
      <c r="HC132" s="38" t="s">
        <v>100</v>
      </c>
      <c r="HD132" s="38" t="s">
        <v>100</v>
      </c>
      <c r="HE132" s="38" t="s">
        <v>100</v>
      </c>
      <c r="HF132" s="38" t="s">
        <v>100</v>
      </c>
      <c r="HG132" s="38" t="s">
        <v>100</v>
      </c>
      <c r="HH132" s="38" t="s">
        <v>100</v>
      </c>
      <c r="HI132" s="38" t="s">
        <v>100</v>
      </c>
      <c r="HJ132" s="38" t="s">
        <v>100</v>
      </c>
      <c r="HK132" s="38" t="s">
        <v>100</v>
      </c>
      <c r="HL132" s="38" t="s">
        <v>100</v>
      </c>
      <c r="HM132" s="38" t="s">
        <v>100</v>
      </c>
      <c r="HN132" s="38" t="s">
        <v>100</v>
      </c>
      <c r="HO132" s="38" t="s">
        <v>100</v>
      </c>
      <c r="HP132" s="38" t="s">
        <v>100</v>
      </c>
      <c r="HQ132" s="38" t="s">
        <v>100</v>
      </c>
      <c r="HR132" s="38" t="s">
        <v>100</v>
      </c>
      <c r="HS132" s="38" t="s">
        <v>100</v>
      </c>
      <c r="HT132" s="38" t="s">
        <v>100</v>
      </c>
      <c r="HU132" s="38" t="s">
        <v>100</v>
      </c>
      <c r="HV132" s="38" t="s">
        <v>100</v>
      </c>
      <c r="HW132" s="38" t="s">
        <v>100</v>
      </c>
      <c r="HX132" s="38" t="s">
        <v>100</v>
      </c>
      <c r="HY132" s="38" t="s">
        <v>100</v>
      </c>
      <c r="HZ132" s="38" t="s">
        <v>100</v>
      </c>
      <c r="IA132" s="38" t="s">
        <v>100</v>
      </c>
      <c r="IB132" s="38" t="s">
        <v>100</v>
      </c>
      <c r="IC132" s="38" t="s">
        <v>100</v>
      </c>
      <c r="ID132" s="38" t="s">
        <v>100</v>
      </c>
      <c r="IE132" s="38" t="s">
        <v>100</v>
      </c>
      <c r="IF132" s="38" t="s">
        <v>100</v>
      </c>
      <c r="IG132" s="38" t="s">
        <v>100</v>
      </c>
      <c r="IH132" s="38" t="s">
        <v>100</v>
      </c>
      <c r="II132" s="38" t="s">
        <v>100</v>
      </c>
      <c r="IJ132" s="38" t="s">
        <v>100</v>
      </c>
      <c r="IK132" s="38" t="s">
        <v>100</v>
      </c>
      <c r="IL132" s="38" t="s">
        <v>100</v>
      </c>
      <c r="IM132" s="38" t="s">
        <v>100</v>
      </c>
      <c r="IN132" s="38" t="s">
        <v>100</v>
      </c>
      <c r="IO132" s="38" t="s">
        <v>100</v>
      </c>
      <c r="IP132" s="38" t="s">
        <v>100</v>
      </c>
      <c r="IQ132" s="38" t="s">
        <v>100</v>
      </c>
      <c r="IR132" s="38" t="s">
        <v>100</v>
      </c>
      <c r="IS132" s="38" t="s">
        <v>100</v>
      </c>
      <c r="IT132" s="38" t="s">
        <v>100</v>
      </c>
      <c r="IU132" s="38" t="s">
        <v>100</v>
      </c>
      <c r="IV132" s="38" t="s">
        <v>100</v>
      </c>
    </row>
    <row r="133" spans="1:256" ht="24" customHeight="1" x14ac:dyDescent="0.6">
      <c r="A133" s="32"/>
      <c r="B133" s="25" t="s">
        <v>116</v>
      </c>
      <c r="C133" s="134"/>
      <c r="D133" s="137"/>
      <c r="E133" s="111"/>
      <c r="F133" s="114"/>
      <c r="G133" s="147"/>
      <c r="H133" s="147"/>
    </row>
    <row r="134" spans="1:256" ht="24" customHeight="1" x14ac:dyDescent="0.6">
      <c r="A134" s="32"/>
      <c r="B134" s="25" t="s">
        <v>119</v>
      </c>
      <c r="C134" s="134"/>
      <c r="D134" s="137"/>
      <c r="E134" s="111"/>
      <c r="F134" s="114"/>
      <c r="G134" s="147"/>
      <c r="H134" s="147"/>
    </row>
    <row r="135" spans="1:256" ht="23.45" customHeight="1" x14ac:dyDescent="0.6">
      <c r="A135" s="40"/>
      <c r="B135" s="25" t="s">
        <v>120</v>
      </c>
      <c r="C135" s="134"/>
      <c r="D135" s="137"/>
      <c r="E135" s="111"/>
      <c r="F135" s="114"/>
      <c r="G135" s="147"/>
      <c r="H135" s="147"/>
    </row>
    <row r="136" spans="1:256" ht="24" customHeight="1" x14ac:dyDescent="0.6">
      <c r="A136" s="62"/>
      <c r="B136" s="63"/>
      <c r="C136" s="134"/>
      <c r="D136" s="137"/>
      <c r="E136" s="111"/>
      <c r="F136" s="114"/>
      <c r="G136" s="147"/>
      <c r="H136" s="147"/>
    </row>
    <row r="137" spans="1:256" ht="180" customHeight="1" x14ac:dyDescent="0.6">
      <c r="A137" s="34"/>
      <c r="B137" s="95" t="s">
        <v>112</v>
      </c>
      <c r="C137" s="135"/>
      <c r="D137" s="138"/>
      <c r="E137" s="112"/>
      <c r="F137" s="115"/>
      <c r="G137" s="147"/>
      <c r="H137" s="147"/>
    </row>
    <row r="138" spans="1:256" s="23" customFormat="1" ht="29.25" x14ac:dyDescent="0.2">
      <c r="A138" s="13" t="s">
        <v>4</v>
      </c>
      <c r="B138" s="13" t="s">
        <v>5</v>
      </c>
      <c r="C138" s="13" t="s">
        <v>6</v>
      </c>
      <c r="D138" s="13" t="s">
        <v>7</v>
      </c>
      <c r="E138" s="13" t="s">
        <v>8</v>
      </c>
      <c r="F138" s="13" t="s">
        <v>20</v>
      </c>
      <c r="G138" s="147"/>
      <c r="H138" s="147"/>
    </row>
    <row r="139" spans="1:256" s="47" customFormat="1" ht="117" x14ac:dyDescent="0.2">
      <c r="A139" s="45" t="s">
        <v>0</v>
      </c>
      <c r="B139" s="46" t="s">
        <v>1</v>
      </c>
      <c r="C139" s="46" t="s">
        <v>55</v>
      </c>
      <c r="D139" s="46" t="s">
        <v>108</v>
      </c>
      <c r="E139" s="46" t="s">
        <v>2</v>
      </c>
      <c r="F139" s="46" t="s">
        <v>59</v>
      </c>
      <c r="G139" s="147"/>
      <c r="H139" s="147"/>
    </row>
    <row r="140" spans="1:256" ht="24" customHeight="1" x14ac:dyDescent="0.6">
      <c r="A140" s="41" t="s">
        <v>154</v>
      </c>
      <c r="B140" s="42" t="s">
        <v>22</v>
      </c>
      <c r="C140" s="133"/>
      <c r="D140" s="136"/>
      <c r="E140" s="110">
        <v>10</v>
      </c>
      <c r="F140" s="113">
        <f>D140*E140/100</f>
        <v>0</v>
      </c>
      <c r="G140" s="147"/>
      <c r="H140" s="147"/>
    </row>
    <row r="141" spans="1:256" ht="24" customHeight="1" x14ac:dyDescent="0.6">
      <c r="A141" s="96">
        <v>0.1</v>
      </c>
      <c r="B141" s="42" t="s">
        <v>23</v>
      </c>
      <c r="C141" s="134"/>
      <c r="D141" s="137"/>
      <c r="E141" s="111"/>
      <c r="F141" s="114"/>
      <c r="G141" s="147"/>
      <c r="H141" s="147"/>
    </row>
    <row r="142" spans="1:256" ht="24.6" customHeight="1" x14ac:dyDescent="0.6">
      <c r="A142" s="32"/>
      <c r="B142" s="42" t="s">
        <v>24</v>
      </c>
      <c r="C142" s="134"/>
      <c r="D142" s="137"/>
      <c r="E142" s="111"/>
      <c r="F142" s="114"/>
      <c r="G142" s="147"/>
      <c r="H142" s="147"/>
    </row>
    <row r="143" spans="1:256" ht="24" customHeight="1" x14ac:dyDescent="0.6">
      <c r="A143" s="32"/>
      <c r="B143" s="42" t="s">
        <v>25</v>
      </c>
      <c r="C143" s="134"/>
      <c r="D143" s="137"/>
      <c r="E143" s="111"/>
      <c r="F143" s="114">
        <f t="shared" ref="F143" si="0">D143*E143/100</f>
        <v>0</v>
      </c>
      <c r="G143" s="147"/>
      <c r="H143" s="147"/>
    </row>
    <row r="144" spans="1:256" ht="24" customHeight="1" x14ac:dyDescent="0.6">
      <c r="A144" s="32"/>
      <c r="B144" s="42" t="s">
        <v>26</v>
      </c>
      <c r="C144" s="134"/>
      <c r="D144" s="137"/>
      <c r="E144" s="111"/>
      <c r="F144" s="114"/>
      <c r="G144" s="147"/>
      <c r="H144" s="147"/>
    </row>
    <row r="145" spans="1:8" ht="50.25" customHeight="1" x14ac:dyDescent="0.6">
      <c r="A145" s="32"/>
      <c r="B145" s="42"/>
      <c r="C145" s="135"/>
      <c r="D145" s="138"/>
      <c r="E145" s="112"/>
      <c r="F145" s="115"/>
      <c r="G145" s="147"/>
      <c r="H145" s="147"/>
    </row>
    <row r="146" spans="1:8" s="47" customFormat="1" ht="117" x14ac:dyDescent="0.2">
      <c r="A146" s="45" t="s">
        <v>0</v>
      </c>
      <c r="B146" s="46" t="s">
        <v>1</v>
      </c>
      <c r="C146" s="46" t="s">
        <v>55</v>
      </c>
      <c r="D146" s="64" t="s">
        <v>124</v>
      </c>
      <c r="E146" s="46" t="s">
        <v>2</v>
      </c>
      <c r="F146" s="46" t="s">
        <v>59</v>
      </c>
      <c r="G146" s="147"/>
      <c r="H146" s="147"/>
    </row>
    <row r="147" spans="1:8" s="47" customFormat="1" ht="29.25" x14ac:dyDescent="0.2">
      <c r="A147" s="106" t="s">
        <v>155</v>
      </c>
      <c r="B147" s="46" t="s">
        <v>182</v>
      </c>
      <c r="C147" s="119"/>
      <c r="D147" s="122"/>
      <c r="E147" s="110">
        <v>10</v>
      </c>
      <c r="F147" s="113">
        <f>D147*E147/100</f>
        <v>0</v>
      </c>
      <c r="G147" s="147"/>
      <c r="H147" s="147"/>
    </row>
    <row r="148" spans="1:8" ht="30" customHeight="1" x14ac:dyDescent="0.4">
      <c r="A148" s="105" t="s">
        <v>156</v>
      </c>
      <c r="B148" s="116" t="s">
        <v>181</v>
      </c>
      <c r="C148" s="120"/>
      <c r="D148" s="123"/>
      <c r="E148" s="111"/>
      <c r="F148" s="114"/>
      <c r="G148" s="147"/>
      <c r="H148" s="147"/>
    </row>
    <row r="149" spans="1:8" ht="30" customHeight="1" x14ac:dyDescent="0.4">
      <c r="A149" s="105" t="s">
        <v>175</v>
      </c>
      <c r="B149" s="117"/>
      <c r="C149" s="120"/>
      <c r="D149" s="123"/>
      <c r="E149" s="111"/>
      <c r="F149" s="114"/>
      <c r="G149" s="147"/>
      <c r="H149" s="147"/>
    </row>
    <row r="150" spans="1:8" ht="350.25" customHeight="1" x14ac:dyDescent="0.4">
      <c r="A150" s="107"/>
      <c r="B150" s="118"/>
      <c r="C150" s="121"/>
      <c r="D150" s="124"/>
      <c r="E150" s="112"/>
      <c r="F150" s="115"/>
      <c r="G150" s="148"/>
      <c r="H150" s="148"/>
    </row>
    <row r="151" spans="1:8" ht="108.75" customHeight="1" x14ac:dyDescent="0.4">
      <c r="A151" s="104"/>
      <c r="B151" s="87" t="s">
        <v>118</v>
      </c>
      <c r="C151" s="81"/>
      <c r="D151" s="81"/>
      <c r="E151" s="85"/>
      <c r="F151" s="88"/>
      <c r="G151" s="108">
        <v>100</v>
      </c>
      <c r="H151" s="109">
        <f>F147+F140+F131+F112+F89+F83+F73+F53+F47+H34+H27+H21+H15+H9</f>
        <v>0</v>
      </c>
    </row>
    <row r="152" spans="1:8" ht="15.75" customHeight="1" x14ac:dyDescent="0.4">
      <c r="A152" s="149" t="s">
        <v>140</v>
      </c>
      <c r="B152" s="150"/>
      <c r="C152" s="150"/>
      <c r="D152" s="150"/>
      <c r="E152" s="150"/>
      <c r="F152" s="151"/>
      <c r="G152" s="158">
        <f>H151*100/5</f>
        <v>0</v>
      </c>
      <c r="H152" s="165" t="str">
        <f>IF(H151&gt;=4,"ดีเด่น",IF(H151&gt;=3,"ดีมาก",IF(H151&gt;=2,"ปานกลาง",IF(H151&gt;=1,"ปรับปรุง","ไม่ขึ้นเงินเดือน"))))</f>
        <v>ไม่ขึ้นเงินเดือน</v>
      </c>
    </row>
    <row r="153" spans="1:8" ht="18" customHeight="1" x14ac:dyDescent="0.4">
      <c r="A153" s="152"/>
      <c r="B153" s="153"/>
      <c r="C153" s="153"/>
      <c r="D153" s="153"/>
      <c r="E153" s="153"/>
      <c r="F153" s="154"/>
      <c r="G153" s="159"/>
      <c r="H153" s="165"/>
    </row>
    <row r="154" spans="1:8" x14ac:dyDescent="0.4">
      <c r="A154" s="152"/>
      <c r="B154" s="153"/>
      <c r="C154" s="153"/>
      <c r="D154" s="153"/>
      <c r="E154" s="153"/>
      <c r="F154" s="154"/>
      <c r="G154" s="159"/>
      <c r="H154" s="165"/>
    </row>
    <row r="155" spans="1:8" x14ac:dyDescent="0.4">
      <c r="A155" s="155"/>
      <c r="B155" s="156"/>
      <c r="C155" s="156"/>
      <c r="D155" s="156"/>
      <c r="E155" s="156"/>
      <c r="F155" s="157"/>
      <c r="G155" s="160"/>
      <c r="H155" s="166"/>
    </row>
    <row r="156" spans="1:8" hidden="1" x14ac:dyDescent="0.4">
      <c r="A156" s="43"/>
      <c r="B156" s="43"/>
      <c r="C156" s="43"/>
      <c r="D156" s="43"/>
      <c r="E156" s="43"/>
      <c r="F156" s="43"/>
      <c r="G156" s="44"/>
      <c r="H156" s="44"/>
    </row>
    <row r="157" spans="1:8" s="59" customFormat="1" ht="33.75" x14ac:dyDescent="0.5">
      <c r="A157" s="58" t="s">
        <v>27</v>
      </c>
      <c r="B157" s="58"/>
      <c r="C157" s="58"/>
      <c r="D157" s="58"/>
      <c r="E157" s="58"/>
      <c r="F157" s="58"/>
      <c r="G157" s="58"/>
      <c r="H157" s="58"/>
    </row>
    <row r="158" spans="1:8" s="59" customFormat="1" ht="33.75" x14ac:dyDescent="0.5">
      <c r="A158" s="58" t="s">
        <v>28</v>
      </c>
      <c r="B158" s="58"/>
      <c r="C158" s="58"/>
      <c r="D158" s="58"/>
      <c r="E158" s="58"/>
      <c r="F158" s="58"/>
      <c r="G158" s="58"/>
      <c r="H158" s="58"/>
    </row>
    <row r="159" spans="1:8" s="59" customFormat="1" ht="33.75" x14ac:dyDescent="0.5">
      <c r="A159" s="58"/>
      <c r="B159" s="58"/>
      <c r="C159" s="58"/>
      <c r="D159" s="58"/>
      <c r="E159" s="58"/>
      <c r="F159" s="58"/>
      <c r="G159" s="58"/>
      <c r="H159" s="58"/>
    </row>
    <row r="160" spans="1:8" s="59" customFormat="1" ht="33.75" x14ac:dyDescent="0.5">
      <c r="A160" s="58" t="s">
        <v>123</v>
      </c>
      <c r="B160" s="58"/>
      <c r="C160" s="58"/>
      <c r="D160" s="58"/>
      <c r="E160" s="58"/>
      <c r="F160" s="58"/>
      <c r="G160" s="58"/>
      <c r="H160" s="58"/>
    </row>
    <row r="161" spans="1:8" s="59" customFormat="1" ht="33.75" x14ac:dyDescent="0.5">
      <c r="A161" s="58" t="s">
        <v>33</v>
      </c>
      <c r="B161" s="58"/>
      <c r="C161" s="58"/>
      <c r="D161" s="58"/>
      <c r="E161" s="58"/>
      <c r="F161" s="58"/>
      <c r="G161" s="58"/>
      <c r="H161" s="58"/>
    </row>
    <row r="162" spans="1:8" s="59" customFormat="1" ht="33.75" x14ac:dyDescent="0.5">
      <c r="A162" s="58"/>
      <c r="B162" s="58"/>
      <c r="C162" s="58"/>
      <c r="D162" s="58"/>
      <c r="E162" s="58"/>
      <c r="F162" s="58"/>
      <c r="G162" s="58"/>
      <c r="H162" s="58"/>
    </row>
    <row r="163" spans="1:8" s="59" customFormat="1" ht="33.75" x14ac:dyDescent="0.5">
      <c r="A163" s="58" t="s">
        <v>29</v>
      </c>
      <c r="B163" s="58"/>
      <c r="C163" s="58"/>
      <c r="D163" s="58"/>
      <c r="E163" s="58"/>
      <c r="F163" s="58"/>
      <c r="G163" s="58"/>
      <c r="H163" s="58"/>
    </row>
    <row r="164" spans="1:8" s="59" customFormat="1" ht="33.75" x14ac:dyDescent="0.5">
      <c r="A164" s="58" t="s">
        <v>98</v>
      </c>
      <c r="B164" s="58"/>
      <c r="C164" s="58"/>
      <c r="D164" s="58"/>
      <c r="E164" s="58"/>
      <c r="F164" s="58"/>
      <c r="G164" s="58"/>
      <c r="H164" s="58"/>
    </row>
    <row r="165" spans="1:8" s="59" customFormat="1" ht="33.75" x14ac:dyDescent="0.5">
      <c r="A165" s="58" t="s">
        <v>32</v>
      </c>
      <c r="B165" s="58"/>
      <c r="C165" s="58"/>
      <c r="D165" s="58"/>
      <c r="E165" s="58"/>
      <c r="F165" s="58"/>
      <c r="G165" s="58"/>
      <c r="H165" s="58"/>
    </row>
    <row r="166" spans="1:8" s="59" customFormat="1" ht="33.75" x14ac:dyDescent="0.5">
      <c r="A166" s="58" t="s">
        <v>32</v>
      </c>
      <c r="B166" s="58"/>
      <c r="C166" s="58"/>
      <c r="D166" s="58"/>
      <c r="E166" s="58"/>
      <c r="F166" s="58"/>
      <c r="G166" s="58"/>
      <c r="H166" s="58"/>
    </row>
    <row r="167" spans="1:8" s="59" customFormat="1" ht="33.75" x14ac:dyDescent="0.5">
      <c r="A167" s="58" t="s">
        <v>32</v>
      </c>
      <c r="B167" s="58"/>
      <c r="C167" s="58"/>
      <c r="D167" s="58"/>
      <c r="E167" s="58"/>
      <c r="F167" s="58"/>
      <c r="G167" s="58"/>
      <c r="H167" s="58"/>
    </row>
    <row r="168" spans="1:8" s="59" customFormat="1" ht="33.75" x14ac:dyDescent="0.5">
      <c r="A168" s="58" t="s">
        <v>32</v>
      </c>
      <c r="B168" s="58"/>
      <c r="C168" s="58"/>
      <c r="D168" s="58"/>
      <c r="E168" s="58"/>
      <c r="F168" s="58"/>
      <c r="G168" s="58"/>
      <c r="H168" s="58"/>
    </row>
    <row r="169" spans="1:8" s="61" customFormat="1" ht="33.75" x14ac:dyDescent="0.5">
      <c r="A169" s="60" t="s">
        <v>109</v>
      </c>
      <c r="B169" s="60"/>
      <c r="C169" s="60"/>
      <c r="D169" s="60"/>
      <c r="E169" s="60"/>
      <c r="F169" s="60"/>
      <c r="G169" s="60"/>
      <c r="H169" s="60"/>
    </row>
    <row r="170" spans="1:8" s="59" customFormat="1" ht="33.75" x14ac:dyDescent="0.5">
      <c r="A170" s="58" t="s">
        <v>32</v>
      </c>
      <c r="B170" s="58"/>
      <c r="C170" s="58"/>
      <c r="D170" s="58"/>
      <c r="E170" s="58"/>
      <c r="F170" s="58"/>
      <c r="G170" s="58"/>
      <c r="H170" s="58"/>
    </row>
    <row r="171" spans="1:8" s="59" customFormat="1" ht="33.75" x14ac:dyDescent="0.5">
      <c r="A171" s="58" t="s">
        <v>32</v>
      </c>
      <c r="B171" s="58"/>
      <c r="C171" s="58"/>
      <c r="D171" s="58"/>
      <c r="E171" s="58"/>
      <c r="F171" s="58"/>
      <c r="G171" s="58"/>
      <c r="H171" s="58"/>
    </row>
    <row r="172" spans="1:8" s="59" customFormat="1" ht="33.75" x14ac:dyDescent="0.5">
      <c r="A172" s="58" t="s">
        <v>32</v>
      </c>
      <c r="B172" s="58"/>
      <c r="C172" s="58"/>
      <c r="D172" s="58"/>
      <c r="E172" s="58"/>
      <c r="F172" s="58"/>
      <c r="G172" s="58"/>
      <c r="H172" s="58"/>
    </row>
    <row r="173" spans="1:8" s="59" customFormat="1" ht="33.75" x14ac:dyDescent="0.5">
      <c r="A173" s="58" t="s">
        <v>32</v>
      </c>
      <c r="B173" s="58"/>
      <c r="C173" s="58"/>
      <c r="D173" s="58"/>
      <c r="E173" s="58"/>
      <c r="F173" s="58"/>
      <c r="G173" s="58"/>
      <c r="H173" s="58"/>
    </row>
    <row r="174" spans="1:8" s="59" customFormat="1" ht="33.75" x14ac:dyDescent="0.5">
      <c r="A174" s="58" t="s">
        <v>30</v>
      </c>
      <c r="B174" s="58"/>
      <c r="C174" s="58"/>
      <c r="D174" s="58"/>
      <c r="E174" s="58"/>
      <c r="F174" s="58"/>
      <c r="G174" s="58"/>
      <c r="H174" s="58"/>
    </row>
    <row r="175" spans="1:8" s="59" customFormat="1" ht="33.75" x14ac:dyDescent="0.5">
      <c r="A175" s="58" t="s">
        <v>31</v>
      </c>
      <c r="B175" s="58"/>
      <c r="C175" s="58"/>
      <c r="D175" s="58"/>
      <c r="E175" s="58"/>
      <c r="F175" s="58"/>
      <c r="G175" s="58"/>
      <c r="H175" s="58"/>
    </row>
    <row r="176" spans="1:8" s="59" customFormat="1" ht="33.75" x14ac:dyDescent="0.5">
      <c r="A176" s="58"/>
      <c r="B176" s="58"/>
      <c r="C176" s="58"/>
      <c r="D176" s="58"/>
      <c r="E176" s="58"/>
      <c r="F176" s="58"/>
      <c r="G176" s="58"/>
      <c r="H176" s="58"/>
    </row>
    <row r="177" spans="1:8" s="59" customFormat="1" ht="33.75" x14ac:dyDescent="0.5">
      <c r="A177" s="58" t="s">
        <v>122</v>
      </c>
      <c r="B177" s="58"/>
      <c r="C177" s="58"/>
      <c r="D177" s="58"/>
      <c r="E177" s="58"/>
      <c r="F177" s="58"/>
      <c r="G177" s="58"/>
      <c r="H177" s="58"/>
    </row>
    <row r="178" spans="1:8" s="59" customFormat="1" ht="33.75" x14ac:dyDescent="0.5">
      <c r="A178" s="58" t="s">
        <v>33</v>
      </c>
      <c r="B178" s="58"/>
      <c r="C178" s="58"/>
      <c r="D178" s="58"/>
      <c r="E178" s="58"/>
      <c r="F178" s="58"/>
      <c r="G178" s="58"/>
      <c r="H178" s="58"/>
    </row>
    <row r="179" spans="1:8" s="59" customFormat="1" ht="33.75" x14ac:dyDescent="0.5">
      <c r="A179" s="58"/>
      <c r="B179" s="58"/>
      <c r="C179" s="58"/>
      <c r="D179" s="58"/>
      <c r="E179" s="58"/>
      <c r="F179" s="58"/>
      <c r="G179" s="58"/>
      <c r="H179" s="58"/>
    </row>
  </sheetData>
  <mergeCells count="76">
    <mergeCell ref="C53:C72"/>
    <mergeCell ref="D53:D72"/>
    <mergeCell ref="E53:E72"/>
    <mergeCell ref="F53:F72"/>
    <mergeCell ref="D131:D137"/>
    <mergeCell ref="E131:E137"/>
    <mergeCell ref="F131:F137"/>
    <mergeCell ref="F83:F88"/>
    <mergeCell ref="C112:C130"/>
    <mergeCell ref="D112:D130"/>
    <mergeCell ref="C83:C88"/>
    <mergeCell ref="D83:D88"/>
    <mergeCell ref="E112:E130"/>
    <mergeCell ref="F112:F130"/>
    <mergeCell ref="C131:C137"/>
    <mergeCell ref="H152:H155"/>
    <mergeCell ref="H34:H41"/>
    <mergeCell ref="G84:H150"/>
    <mergeCell ref="E47:E52"/>
    <mergeCell ref="F47:F52"/>
    <mergeCell ref="E83:E88"/>
    <mergeCell ref="A152:F155"/>
    <mergeCell ref="G152:G155"/>
    <mergeCell ref="D140:D145"/>
    <mergeCell ref="C140:C145"/>
    <mergeCell ref="F140:F145"/>
    <mergeCell ref="C89:C107"/>
    <mergeCell ref="D89:D107"/>
    <mergeCell ref="F89:F107"/>
    <mergeCell ref="E89:E107"/>
    <mergeCell ref="E140:E145"/>
    <mergeCell ref="A1:H1"/>
    <mergeCell ref="A2:H2"/>
    <mergeCell ref="C9:C14"/>
    <mergeCell ref="F9:F14"/>
    <mergeCell ref="E9:E14"/>
    <mergeCell ref="G9:G14"/>
    <mergeCell ref="C15:C20"/>
    <mergeCell ref="E6:E7"/>
    <mergeCell ref="D15:D20"/>
    <mergeCell ref="D6:D7"/>
    <mergeCell ref="D21:D26"/>
    <mergeCell ref="D9:D14"/>
    <mergeCell ref="C21:C26"/>
    <mergeCell ref="F21:F26"/>
    <mergeCell ref="G21:G26"/>
    <mergeCell ref="C47:C52"/>
    <mergeCell ref="D47:D52"/>
    <mergeCell ref="H9:H14"/>
    <mergeCell ref="H15:H20"/>
    <mergeCell ref="H21:H26"/>
    <mergeCell ref="F15:F20"/>
    <mergeCell ref="G15:G20"/>
    <mergeCell ref="E15:E20"/>
    <mergeCell ref="E21:E26"/>
    <mergeCell ref="C34:C41"/>
    <mergeCell ref="D34:D41"/>
    <mergeCell ref="E34:E41"/>
    <mergeCell ref="F34:F41"/>
    <mergeCell ref="G34:G41"/>
    <mergeCell ref="H27:H33"/>
    <mergeCell ref="C27:C33"/>
    <mergeCell ref="D27:D33"/>
    <mergeCell ref="E27:E33"/>
    <mergeCell ref="F27:F33"/>
    <mergeCell ref="G27:G33"/>
    <mergeCell ref="A73:A78"/>
    <mergeCell ref="C73:C78"/>
    <mergeCell ref="D73:D78"/>
    <mergeCell ref="E73:E78"/>
    <mergeCell ref="F73:F78"/>
    <mergeCell ref="E147:E150"/>
    <mergeCell ref="F147:F150"/>
    <mergeCell ref="B148:B150"/>
    <mergeCell ref="C147:C150"/>
    <mergeCell ref="D147:D150"/>
  </mergeCells>
  <pageMargins left="0.7" right="0.7" top="0.5" bottom="0.5" header="0.3" footer="0.3"/>
  <pageSetup paperSize="9" scale="48" orientation="landscape" horizontalDpi="4294967293" r:id="rId1"/>
  <rowBreaks count="4" manualBreakCount="4">
    <brk id="43" max="16383" man="1"/>
    <brk id="108" max="7" man="1"/>
    <brk id="137" max="7" man="1"/>
    <brk id="155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J8" sqref="J8"/>
    </sheetView>
  </sheetViews>
  <sheetFormatPr defaultColWidth="8.75" defaultRowHeight="21" x14ac:dyDescent="0.35"/>
  <cols>
    <col min="1" max="1" width="7" style="2" customWidth="1"/>
    <col min="2" max="8" width="8.75" style="2"/>
    <col min="9" max="9" width="12.75" style="2" customWidth="1"/>
    <col min="10" max="16384" width="8.75" style="2"/>
  </cols>
  <sheetData>
    <row r="1" spans="1:10" ht="37.15" customHeight="1" x14ac:dyDescent="0.35">
      <c r="A1" s="162" t="s">
        <v>34</v>
      </c>
      <c r="B1" s="162"/>
      <c r="C1" s="162"/>
      <c r="D1" s="162"/>
      <c r="E1" s="162"/>
      <c r="F1" s="162"/>
      <c r="G1" s="162"/>
    </row>
    <row r="2" spans="1:10" x14ac:dyDescent="0.35">
      <c r="A2" s="2" t="s">
        <v>80</v>
      </c>
    </row>
    <row r="3" spans="1:10" x14ac:dyDescent="0.35">
      <c r="B3" s="2" t="s">
        <v>36</v>
      </c>
      <c r="G3" s="2" t="s">
        <v>77</v>
      </c>
    </row>
    <row r="4" spans="1:10" x14ac:dyDescent="0.35">
      <c r="B4" s="2" t="s">
        <v>37</v>
      </c>
      <c r="G4" s="2" t="s">
        <v>78</v>
      </c>
    </row>
    <row r="5" spans="1:10" x14ac:dyDescent="0.35">
      <c r="B5" s="2" t="s">
        <v>54</v>
      </c>
      <c r="G5" s="2" t="s">
        <v>77</v>
      </c>
    </row>
    <row r="6" spans="1:10" ht="31.9" customHeight="1" x14ac:dyDescent="0.35">
      <c r="A6" s="2" t="s">
        <v>81</v>
      </c>
    </row>
    <row r="7" spans="1:10" x14ac:dyDescent="0.35">
      <c r="B7" s="2" t="s">
        <v>35</v>
      </c>
      <c r="G7" s="2" t="s">
        <v>79</v>
      </c>
    </row>
    <row r="8" spans="1:10" x14ac:dyDescent="0.35">
      <c r="B8" s="2" t="s">
        <v>117</v>
      </c>
    </row>
    <row r="12" spans="1:10" x14ac:dyDescent="0.35">
      <c r="A12" s="163" t="s">
        <v>73</v>
      </c>
      <c r="B12" s="164"/>
      <c r="C12" s="164"/>
      <c r="D12" s="164"/>
      <c r="E12" s="164"/>
      <c r="F12" s="164"/>
      <c r="G12" s="164"/>
      <c r="H12" s="164"/>
      <c r="I12" s="164"/>
      <c r="J12" s="164"/>
    </row>
    <row r="13" spans="1:10" x14ac:dyDescent="0.35">
      <c r="C13" s="2" t="s">
        <v>74</v>
      </c>
    </row>
    <row r="14" spans="1:10" x14ac:dyDescent="0.35">
      <c r="C14" s="2" t="s">
        <v>75</v>
      </c>
    </row>
    <row r="15" spans="1:10" x14ac:dyDescent="0.35">
      <c r="C15" s="2" t="s">
        <v>76</v>
      </c>
    </row>
  </sheetData>
  <mergeCells count="2">
    <mergeCell ref="A1:G1"/>
    <mergeCell ref="A12:J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workbookViewId="0">
      <selection activeCell="G9" sqref="G9"/>
    </sheetView>
  </sheetViews>
  <sheetFormatPr defaultColWidth="8.75" defaultRowHeight="23.25" x14ac:dyDescent="0.5"/>
  <cols>
    <col min="1" max="1" width="26.75" style="3" customWidth="1"/>
    <col min="2" max="2" width="8.75" style="4"/>
    <col min="3" max="3" width="9.75" style="3" customWidth="1"/>
    <col min="4" max="4" width="13.125" style="3" customWidth="1"/>
    <col min="5" max="5" width="8.75" style="3"/>
    <col min="6" max="6" width="14.625" style="3" customWidth="1"/>
    <col min="7" max="7" width="10.75" style="3" customWidth="1"/>
    <col min="8" max="16384" width="8.75" style="3"/>
  </cols>
  <sheetData>
    <row r="1" spans="1:7" ht="43.15" customHeight="1" x14ac:dyDescent="0.5">
      <c r="A1" s="7" t="s">
        <v>39</v>
      </c>
      <c r="B1" s="8" t="s">
        <v>38</v>
      </c>
      <c r="C1" s="7" t="s">
        <v>40</v>
      </c>
      <c r="D1" s="7" t="s">
        <v>41</v>
      </c>
    </row>
    <row r="2" spans="1:7" x14ac:dyDescent="0.5">
      <c r="A2" s="6"/>
      <c r="B2" s="5">
        <v>100</v>
      </c>
      <c r="C2" s="6"/>
      <c r="D2" s="6"/>
      <c r="F2" s="7" t="s">
        <v>42</v>
      </c>
      <c r="G2" s="7" t="s">
        <v>43</v>
      </c>
    </row>
    <row r="3" spans="1:7" x14ac:dyDescent="0.5">
      <c r="A3" s="6"/>
      <c r="B3" s="5">
        <v>99</v>
      </c>
      <c r="C3" s="6"/>
      <c r="D3" s="6"/>
      <c r="F3" s="5" t="s">
        <v>44</v>
      </c>
      <c r="G3" s="5" t="s">
        <v>49</v>
      </c>
    </row>
    <row r="4" spans="1:7" x14ac:dyDescent="0.5">
      <c r="A4" s="6"/>
      <c r="B4" s="5">
        <v>98</v>
      </c>
      <c r="C4" s="6"/>
      <c r="D4" s="6"/>
      <c r="F4" s="5" t="s">
        <v>45</v>
      </c>
      <c r="G4" s="5" t="s">
        <v>50</v>
      </c>
    </row>
    <row r="5" spans="1:7" x14ac:dyDescent="0.5">
      <c r="A5" s="6"/>
      <c r="B5" s="5">
        <v>97</v>
      </c>
      <c r="C5" s="6"/>
      <c r="D5" s="6"/>
      <c r="F5" s="5" t="s">
        <v>46</v>
      </c>
      <c r="G5" s="5" t="s">
        <v>51</v>
      </c>
    </row>
    <row r="6" spans="1:7" x14ac:dyDescent="0.5">
      <c r="A6" s="6"/>
      <c r="B6" s="5">
        <v>96</v>
      </c>
      <c r="C6" s="6"/>
      <c r="D6" s="6"/>
      <c r="F6" s="5" t="s">
        <v>47</v>
      </c>
      <c r="G6" s="5" t="s">
        <v>52</v>
      </c>
    </row>
    <row r="7" spans="1:7" x14ac:dyDescent="0.5">
      <c r="A7" s="6"/>
      <c r="B7" s="5">
        <v>95</v>
      </c>
      <c r="C7" s="6"/>
      <c r="D7" s="6"/>
      <c r="F7" s="5" t="s">
        <v>48</v>
      </c>
      <c r="G7" s="5" t="s">
        <v>53</v>
      </c>
    </row>
    <row r="8" spans="1:7" x14ac:dyDescent="0.5">
      <c r="A8" s="6"/>
      <c r="B8" s="5">
        <v>94</v>
      </c>
      <c r="C8" s="6"/>
      <c r="D8" s="6"/>
    </row>
    <row r="9" spans="1:7" x14ac:dyDescent="0.5">
      <c r="A9" s="6"/>
      <c r="B9" s="5">
        <v>93</v>
      </c>
      <c r="C9" s="6"/>
      <c r="D9" s="6"/>
    </row>
    <row r="10" spans="1:7" x14ac:dyDescent="0.5">
      <c r="A10" s="6"/>
      <c r="B10" s="5">
        <v>92</v>
      </c>
      <c r="C10" s="6"/>
      <c r="D10" s="6"/>
    </row>
    <row r="11" spans="1:7" x14ac:dyDescent="0.5">
      <c r="A11" s="6"/>
      <c r="B11" s="5">
        <v>91</v>
      </c>
      <c r="C11" s="6"/>
      <c r="D11" s="6"/>
    </row>
    <row r="12" spans="1:7" x14ac:dyDescent="0.5">
      <c r="A12" s="6"/>
      <c r="B12" s="5">
        <v>90</v>
      </c>
      <c r="C12" s="6"/>
      <c r="D12" s="6"/>
    </row>
    <row r="13" spans="1:7" x14ac:dyDescent="0.5">
      <c r="A13" s="6"/>
      <c r="B13" s="5"/>
      <c r="C13" s="6"/>
      <c r="D13" s="6"/>
    </row>
    <row r="14" spans="1:7" x14ac:dyDescent="0.5">
      <c r="A14" s="6"/>
      <c r="B14" s="5"/>
      <c r="C14" s="6"/>
      <c r="D14" s="6"/>
    </row>
    <row r="15" spans="1:7" x14ac:dyDescent="0.5">
      <c r="A15" s="6"/>
      <c r="B15" s="5"/>
      <c r="C15" s="6"/>
      <c r="D15" s="6"/>
    </row>
    <row r="16" spans="1:7" x14ac:dyDescent="0.5">
      <c r="A16" s="6"/>
      <c r="B16" s="5"/>
      <c r="C16" s="6"/>
      <c r="D16" s="6"/>
    </row>
    <row r="17" spans="1:4" x14ac:dyDescent="0.5">
      <c r="A17" s="6"/>
      <c r="B17" s="5"/>
      <c r="C17" s="6"/>
      <c r="D17" s="6"/>
    </row>
    <row r="18" spans="1:4" x14ac:dyDescent="0.5">
      <c r="A18" s="6"/>
      <c r="B18" s="5"/>
      <c r="C18" s="6"/>
      <c r="D18" s="6"/>
    </row>
    <row r="19" spans="1:4" x14ac:dyDescent="0.5">
      <c r="A19" s="6"/>
      <c r="B19" s="5"/>
      <c r="C19" s="6"/>
      <c r="D19" s="6"/>
    </row>
    <row r="20" spans="1:4" x14ac:dyDescent="0.5">
      <c r="A20" s="6"/>
      <c r="B20" s="5"/>
      <c r="C20" s="6"/>
      <c r="D20" s="6"/>
    </row>
    <row r="21" spans="1:4" x14ac:dyDescent="0.5">
      <c r="A21" s="6"/>
      <c r="B21" s="5"/>
      <c r="C21" s="6"/>
      <c r="D21" s="6"/>
    </row>
    <row r="22" spans="1:4" x14ac:dyDescent="0.5">
      <c r="A22" s="6"/>
      <c r="B22" s="5"/>
      <c r="C22" s="6"/>
      <c r="D22" s="6"/>
    </row>
    <row r="23" spans="1:4" x14ac:dyDescent="0.5">
      <c r="A23" s="6"/>
      <c r="B23" s="5"/>
      <c r="C23" s="6"/>
      <c r="D23" s="6"/>
    </row>
    <row r="24" spans="1:4" x14ac:dyDescent="0.5">
      <c r="A24" s="6"/>
      <c r="B24" s="5"/>
      <c r="C24" s="6"/>
      <c r="D24" s="6"/>
    </row>
    <row r="25" spans="1:4" x14ac:dyDescent="0.5">
      <c r="A25" s="6"/>
      <c r="B25" s="5"/>
      <c r="C25" s="6"/>
      <c r="D25" s="6"/>
    </row>
    <row r="26" spans="1:4" x14ac:dyDescent="0.5">
      <c r="A26" s="6"/>
      <c r="B26" s="5"/>
      <c r="C26" s="6"/>
      <c r="D26" s="6"/>
    </row>
    <row r="27" spans="1:4" x14ac:dyDescent="0.5">
      <c r="A27" s="6"/>
      <c r="B27" s="5"/>
      <c r="C27" s="6"/>
      <c r="D27" s="6"/>
    </row>
    <row r="28" spans="1:4" x14ac:dyDescent="0.5">
      <c r="A28" s="6"/>
      <c r="B28" s="5"/>
      <c r="C28" s="6"/>
      <c r="D28" s="6"/>
    </row>
    <row r="29" spans="1:4" x14ac:dyDescent="0.5">
      <c r="A29" s="6"/>
      <c r="B29" s="5"/>
      <c r="C29" s="6"/>
      <c r="D29" s="6"/>
    </row>
    <row r="30" spans="1:4" x14ac:dyDescent="0.5">
      <c r="A30" s="6"/>
      <c r="B30" s="5"/>
      <c r="C30" s="6"/>
      <c r="D30" s="6"/>
    </row>
    <row r="31" spans="1:4" x14ac:dyDescent="0.5">
      <c r="A31" s="6"/>
      <c r="B31" s="5"/>
      <c r="C31" s="6"/>
      <c r="D31" s="6"/>
    </row>
    <row r="32" spans="1:4" x14ac:dyDescent="0.5">
      <c r="A32" s="6"/>
      <c r="B32" s="5"/>
      <c r="C32" s="6"/>
      <c r="D32" s="6"/>
    </row>
    <row r="33" spans="1:4" x14ac:dyDescent="0.5">
      <c r="A33" s="6"/>
      <c r="B33" s="5"/>
      <c r="C33" s="6"/>
      <c r="D33" s="6"/>
    </row>
    <row r="34" spans="1:4" x14ac:dyDescent="0.5">
      <c r="A34" s="6"/>
      <c r="B34" s="5"/>
      <c r="C34" s="6"/>
      <c r="D34" s="6"/>
    </row>
    <row r="35" spans="1:4" x14ac:dyDescent="0.5">
      <c r="A35" s="6"/>
      <c r="B35" s="5"/>
      <c r="C35" s="6"/>
      <c r="D35" s="6"/>
    </row>
    <row r="36" spans="1:4" x14ac:dyDescent="0.5">
      <c r="A36" s="6"/>
      <c r="B36" s="5"/>
      <c r="C36" s="6"/>
      <c r="D36" s="6"/>
    </row>
    <row r="37" spans="1:4" x14ac:dyDescent="0.5">
      <c r="A37" s="6"/>
      <c r="B37" s="5"/>
      <c r="C37" s="6"/>
      <c r="D37" s="6"/>
    </row>
    <row r="38" spans="1:4" x14ac:dyDescent="0.5">
      <c r="A38" s="6"/>
      <c r="B38" s="5"/>
      <c r="C38" s="6"/>
      <c r="D38" s="6"/>
    </row>
    <row r="39" spans="1:4" x14ac:dyDescent="0.5">
      <c r="A39" s="6"/>
      <c r="B39" s="5"/>
      <c r="C39" s="6"/>
      <c r="D39" s="6"/>
    </row>
    <row r="40" spans="1:4" x14ac:dyDescent="0.5">
      <c r="A40" s="6"/>
      <c r="B40" s="5"/>
      <c r="C40" s="6"/>
      <c r="D40" s="6"/>
    </row>
    <row r="41" spans="1:4" x14ac:dyDescent="0.5">
      <c r="A41" s="6"/>
      <c r="B41" s="5"/>
      <c r="C41" s="6"/>
      <c r="D41" s="6"/>
    </row>
    <row r="42" spans="1:4" x14ac:dyDescent="0.5">
      <c r="A42" s="6"/>
      <c r="B42" s="5"/>
      <c r="C42" s="6"/>
      <c r="D42" s="6"/>
    </row>
    <row r="43" spans="1:4" x14ac:dyDescent="0.5">
      <c r="A43" s="6"/>
      <c r="B43" s="5"/>
      <c r="C43" s="6"/>
      <c r="D43" s="6"/>
    </row>
    <row r="44" spans="1:4" x14ac:dyDescent="0.5">
      <c r="A44" s="6"/>
      <c r="B44" s="5"/>
      <c r="C44" s="6"/>
      <c r="D44" s="6"/>
    </row>
    <row r="45" spans="1:4" x14ac:dyDescent="0.5">
      <c r="A45" s="6"/>
      <c r="B45" s="5"/>
      <c r="C45" s="6"/>
      <c r="D45" s="6"/>
    </row>
    <row r="46" spans="1:4" x14ac:dyDescent="0.5">
      <c r="A46" s="6"/>
      <c r="B46" s="5"/>
      <c r="C46" s="6"/>
      <c r="D46" s="6"/>
    </row>
    <row r="47" spans="1:4" x14ac:dyDescent="0.5">
      <c r="A47" s="6"/>
      <c r="B47" s="5"/>
      <c r="C47" s="6"/>
      <c r="D47" s="6"/>
    </row>
    <row r="48" spans="1:4" x14ac:dyDescent="0.5">
      <c r="A48" s="6"/>
      <c r="B48" s="5"/>
      <c r="C48" s="6"/>
      <c r="D48" s="6"/>
    </row>
    <row r="49" spans="1:4" x14ac:dyDescent="0.5">
      <c r="A49" s="6"/>
      <c r="B49" s="5"/>
      <c r="C49" s="6"/>
      <c r="D49" s="6"/>
    </row>
    <row r="50" spans="1:4" x14ac:dyDescent="0.5">
      <c r="A50" s="6"/>
      <c r="B50" s="5"/>
      <c r="C50" s="6"/>
      <c r="D50" s="6"/>
    </row>
    <row r="51" spans="1:4" x14ac:dyDescent="0.5">
      <c r="A51" s="6"/>
      <c r="B51" s="5"/>
      <c r="C51" s="6"/>
      <c r="D51" s="6"/>
    </row>
    <row r="52" spans="1:4" x14ac:dyDescent="0.5">
      <c r="A52" s="6"/>
      <c r="B52" s="5"/>
      <c r="C52" s="6"/>
      <c r="D52" s="6"/>
    </row>
    <row r="53" spans="1:4" x14ac:dyDescent="0.5">
      <c r="A53" s="6"/>
      <c r="B53" s="5"/>
      <c r="C53" s="6"/>
      <c r="D53" s="6"/>
    </row>
    <row r="54" spans="1:4" x14ac:dyDescent="0.5">
      <c r="A54" s="6"/>
      <c r="B54" s="5"/>
      <c r="C54" s="6"/>
      <c r="D54" s="6"/>
    </row>
    <row r="55" spans="1:4" x14ac:dyDescent="0.5">
      <c r="A55" s="6"/>
      <c r="B55" s="5"/>
      <c r="C55" s="6"/>
      <c r="D55" s="6"/>
    </row>
    <row r="56" spans="1:4" x14ac:dyDescent="0.5">
      <c r="A56" s="6"/>
      <c r="B56" s="5"/>
      <c r="C56" s="6"/>
      <c r="D56" s="6"/>
    </row>
    <row r="57" spans="1:4" x14ac:dyDescent="0.5">
      <c r="A57" s="6"/>
      <c r="B57" s="5"/>
      <c r="C57" s="6"/>
      <c r="D57" s="6"/>
    </row>
    <row r="58" spans="1:4" x14ac:dyDescent="0.5">
      <c r="A58" s="6"/>
      <c r="B58" s="5"/>
      <c r="C58" s="6"/>
      <c r="D58" s="6"/>
    </row>
    <row r="59" spans="1:4" x14ac:dyDescent="0.5">
      <c r="A59" s="6"/>
      <c r="B59" s="5"/>
      <c r="C59" s="6"/>
      <c r="D59" s="6"/>
    </row>
    <row r="60" spans="1:4" x14ac:dyDescent="0.5">
      <c r="A60" s="6"/>
      <c r="B60" s="5"/>
      <c r="C60" s="6"/>
      <c r="D60" s="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ก</vt:lpstr>
      <vt:lpstr>เอกสาร</vt:lpstr>
      <vt:lpstr>สรุปผล</vt:lpstr>
      <vt:lpstr>Sheet1</vt:lpstr>
      <vt:lpstr>Sheet2</vt:lpstr>
      <vt:lpstr>ก!Print_Area</vt:lpstr>
    </vt:vector>
  </TitlesOfParts>
  <Company>KKD 2010 V5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User</cp:lastModifiedBy>
  <cp:lastPrinted>2019-03-15T09:53:46Z</cp:lastPrinted>
  <dcterms:created xsi:type="dcterms:W3CDTF">2014-03-27T16:04:54Z</dcterms:created>
  <dcterms:modified xsi:type="dcterms:W3CDTF">2019-07-11T13:30:19Z</dcterms:modified>
</cp:coreProperties>
</file>