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8445"/>
  </bookViews>
  <sheets>
    <sheet name="CMN-CHK (แบบฟอร์ม 1)" sheetId="5" r:id="rId1"/>
  </sheets>
  <calcPr calcId="125725"/>
</workbook>
</file>

<file path=xl/calcChain.xml><?xml version="1.0" encoding="utf-8"?>
<calcChain xmlns="http://schemas.openxmlformats.org/spreadsheetml/2006/main">
  <c r="G140" i="5"/>
  <c r="M62"/>
  <c r="M61"/>
  <c r="M60"/>
  <c r="M59"/>
  <c r="M58"/>
  <c r="D15"/>
</calcChain>
</file>

<file path=xl/comments1.xml><?xml version="1.0" encoding="utf-8"?>
<comments xmlns="http://schemas.openxmlformats.org/spreadsheetml/2006/main">
  <authors>
    <author>CMN</author>
  </authors>
  <commentList>
    <comment ref="F27" authorId="0">
      <text>
        <r>
          <rPr>
            <b/>
            <sz val="10"/>
            <color indexed="81"/>
            <rFont val="Tahoma"/>
            <charset val="222"/>
          </rPr>
          <t>CMN:</t>
        </r>
        <r>
          <rPr>
            <sz val="10"/>
            <color indexed="81"/>
            <rFont val="Tahoma"/>
            <charset val="222"/>
          </rPr>
          <t xml:space="preserve">
รวมแล้วไม่เกิน15</t>
        </r>
      </text>
    </comment>
  </commentList>
</comments>
</file>

<file path=xl/sharedStrings.xml><?xml version="1.0" encoding="utf-8"?>
<sst xmlns="http://schemas.openxmlformats.org/spreadsheetml/2006/main" count="185" uniqueCount="159">
  <si>
    <t>งานสอน : ชื่อวิชา</t>
  </si>
  <si>
    <t>หน่วยกิตรวม</t>
  </si>
  <si>
    <t>ทฤษฏี</t>
  </si>
  <si>
    <t>ปฏิบัติ</t>
  </si>
  <si>
    <t>จำนวนนักศึกษา</t>
  </si>
  <si>
    <t>รวมทั้งหมด</t>
  </si>
  <si>
    <t>ได้รับแต่งตั้งเป็นอาจารย์ที่ปรึกษาโครงงานศิลปนิพนธ์  หรืออื่น ๆ ในระดับปริญญาตรีโดยคิดจำนวนเล่มเอกสาร</t>
  </si>
  <si>
    <t>จำนวน</t>
  </si>
  <si>
    <t>&gt;75%</t>
  </si>
  <si>
    <t>51-74%</t>
  </si>
  <si>
    <t>25-50%</t>
  </si>
  <si>
    <t>&lt;25%</t>
  </si>
  <si>
    <t>ผู้ร่วมโครงการสัดส่วน</t>
  </si>
  <si>
    <t>ภาระงาน</t>
  </si>
  <si>
    <t>คิดเป็นสัดส่วน%ร่วมสอน</t>
  </si>
  <si>
    <t>ภาระ/นศ/ทฤษฏี</t>
  </si>
  <si>
    <t>&gt;100</t>
  </si>
  <si>
    <t>71-100</t>
  </si>
  <si>
    <t>41-70</t>
  </si>
  <si>
    <t>&lt;40</t>
  </si>
  <si>
    <t>ภาระงาน/เรื่อง</t>
  </si>
  <si>
    <t>เป็นหัวหน้าโครงการ</t>
  </si>
  <si>
    <t>ภาระงานที่ได้</t>
  </si>
  <si>
    <t>งานวิจัย</t>
  </si>
  <si>
    <t>วิจัยร่วม</t>
  </si>
  <si>
    <t>งานสอน</t>
  </si>
  <si>
    <t>การสอน(จำนวนสัปดาห์)</t>
  </si>
  <si>
    <t>ภาระ/นศ/เล่ม</t>
  </si>
  <si>
    <t>ที่ปรึกษาหลัก</t>
  </si>
  <si>
    <t>ที่ปรึกษาร่วม</t>
  </si>
  <si>
    <t>มีการตีพิมพ์วารสารในประเทศ</t>
  </si>
  <si>
    <t>มีการตีพิมพ์วารสารนานาชาติ</t>
  </si>
  <si>
    <t>งานบริการวิชาการ</t>
  </si>
  <si>
    <t>เป็นคณะกรรมการ</t>
  </si>
  <si>
    <t>จำนวนชั่วโมงที่บรรยาย</t>
  </si>
  <si>
    <t>จำนวนชั่วโมงที่ปฏิบัติ</t>
  </si>
  <si>
    <t>1 จำนวนชั่วโมงที่บรรยาย</t>
  </si>
  <si>
    <t>2 จำนวนชั่วโมงที่ปฏิบัติ</t>
  </si>
  <si>
    <t>สูงสุดไม่เกิน 7</t>
  </si>
  <si>
    <t>เป็นวิทยากรภายนอก</t>
  </si>
  <si>
    <t>มีหลักฐานประกอบ</t>
  </si>
  <si>
    <t>เป็นผู้ทรงคุณวุฒิ</t>
  </si>
  <si>
    <t>กรรมการวิชาชีพ</t>
  </si>
  <si>
    <t>กรรมการสอบวิทยานิพนธ์ภายนอกต่อราย</t>
  </si>
  <si>
    <t>การให้บริการวิเคราะห์</t>
  </si>
  <si>
    <t>การบริการอื่นๆ</t>
  </si>
  <si>
    <t>เกณฑ์อ้างอิง</t>
  </si>
  <si>
    <t>ข้อมูลอ้างอิง</t>
  </si>
  <si>
    <t>จำนวนผู้สอนร่วม</t>
  </si>
  <si>
    <t>ชื่อผู้ร่วมสอน</t>
  </si>
  <si>
    <t>ได้รับแต่งตั้งเป็นอาจารย์นิเทศ การฝึกสอน การฝึกงาน  หรือสหกิจ  โดยมีนักศึกษาในความดูแล</t>
  </si>
  <si>
    <t>ได้รับแต่งตั้งเป็นอาจารย์ที่ปรึกษาวิทยานิพนธ์ในระดับปริญญาโท(ภาคปกติ)</t>
  </si>
  <si>
    <t>ได้รับแต่งตั้งเป็นอาจารย์ที่ปรึกษาดุษฎีนิพนธ์ในระดับปริญญาเอก(ภาคปกติ)</t>
  </si>
  <si>
    <t>ได้รับแต่งตั้งเป็นอาจารย์ที่ปรึกษาโครงงานหรืองานที่ปรึกษาอื่นๆ ที่เทียบเท่าในระดับปริญญาตรี(ภาคปกติ)</t>
  </si>
  <si>
    <t>สัดส่วน%</t>
  </si>
  <si>
    <t>จำนวนผู้วิจัย</t>
  </si>
  <si>
    <t>จำนวนเรื่อง</t>
  </si>
  <si>
    <t>เป็นวิทยากรฝึกอบรมของหน่วยงาน</t>
  </si>
  <si>
    <t>สูงสุดไม่เกิน1</t>
  </si>
  <si>
    <t>งานบริหาร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</si>
  <si>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</si>
  <si>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</si>
  <si>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</si>
  <si>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</si>
  <si>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</si>
  <si>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</si>
  <si>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</si>
  <si>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</si>
  <si>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</si>
  <si>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</si>
  <si>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</si>
  <si>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</si>
  <si>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</si>
  <si>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</si>
  <si>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</si>
  <si>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</si>
  <si>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ตำแหน่งบริหาร</t>
  </si>
  <si>
    <t>คิดเป็นภาระงานต่อสัปดาห์</t>
  </si>
  <si>
    <t>งานพัฒนานักศึกษา</t>
  </si>
  <si>
    <t>บทบาท</t>
  </si>
  <si>
    <t>อาจารย์ที่ปรึกษา</t>
  </si>
  <si>
    <t>คณะกรรมการ</t>
  </si>
  <si>
    <t>จำนวนโครงการ</t>
  </si>
  <si>
    <t>ระบุหน้าที่</t>
  </si>
  <si>
    <t>งานทำนุบำรุงศิลปวัฒนธรรม</t>
  </si>
  <si>
    <t>คณะทำงาน</t>
  </si>
  <si>
    <t>อธิการบดี</t>
  </si>
  <si>
    <t>รองอธิการบดี</t>
  </si>
  <si>
    <t>ผู้ช่วยอธิการบดี</t>
  </si>
  <si>
    <t>ประธานสภาคณาจารย์ฯ</t>
  </si>
  <si>
    <t>รองประธานสภาคณาจารย์ฯ</t>
  </si>
  <si>
    <t>ภาระที่ได้ตามตำแหน่ง</t>
  </si>
  <si>
    <t>กรรมการประจำคณะประเภทคณาจารย์ประจำ</t>
  </si>
  <si>
    <t>รายการ</t>
  </si>
  <si>
    <t>ชื่อโครงการที่เข้าร่วม.....</t>
  </si>
  <si>
    <t>ชื่อโครงการที่เป็นหัวหน้า</t>
  </si>
  <si>
    <t>ไม่มีตำแหน่งบริหาร</t>
  </si>
  <si>
    <t>โปรดเลือกตำแหน่งที่อยู่ทางขวามือ</t>
  </si>
  <si>
    <t>ภาระงานที่คำนวณได้</t>
  </si>
  <si>
    <t>ภาระงานขั้นต่ำ</t>
  </si>
  <si>
    <t>ระบุชื่อผู้สอนร่วม</t>
  </si>
  <si>
    <t>คณะกรรมการ คณะทำงาน</t>
  </si>
  <si>
    <t>ชื่อ</t>
  </si>
  <si>
    <t>สาขา</t>
  </si>
  <si>
    <t>คณะ</t>
  </si>
  <si>
    <t>วันที่</t>
  </si>
  <si>
    <t>กรรมการพิจารณาผลงานทางวิชาการ(ต่อราย)</t>
  </si>
  <si>
    <t>ผลรวมงานพัฒนานักศึกษา</t>
  </si>
  <si>
    <t>ผลรวมงานทำนุบำรุงศิลปวัฒนธรรม</t>
  </si>
  <si>
    <t>เวลาปฏิบัติงานจริง(ต่อครั้ง)</t>
  </si>
  <si>
    <t>หมายเหตุ -ข้อควรระวังการบันทึกข้อมูล</t>
  </si>
  <si>
    <t>กรรมการสภามหาวิทยาลัย-สภาคณาจารย์ฯ-สภาวิชาการ</t>
  </si>
  <si>
    <t>คณบดี-ผู้อำนวยการ</t>
  </si>
  <si>
    <t>รองคณบดี รอง-ผู้อำนวยการ</t>
  </si>
  <si>
    <t>หัวหน้าภาควิชา-หัวหน้าสาขาที่ขึ้นตรงต่อคณะ</t>
  </si>
  <si>
    <t>หัวหน้าสำนักงานคณบดี-เลขาธิการสภาอาจารย์และข้าราชการ</t>
  </si>
  <si>
    <t>ผู้ช่วยคณบดี-ผู้ช่วยผู้อำนวยการ</t>
  </si>
  <si>
    <t>หัวหน้าสาขาที่ขึ้นตรงต่อภาควิชา-หัวหน้าฝ่าย</t>
  </si>
  <si>
    <t>2 เกณฑ์อ้างอิงงานสอน</t>
  </si>
  <si>
    <t>3อ้างอิงงานวิจัย</t>
  </si>
  <si>
    <t>4 อ้างอิงงานบริการวิชาการ</t>
  </si>
  <si>
    <t>(ต้องมีหนังสือขอความร่วมมือและได้รับความเห็นชอบจากหัวหน้าส่วนราชการ คำนวณภาระสูงสุดไม่เกิน 7 คำนวณด้วยตนเองไม่มีสูตร)</t>
  </si>
  <si>
    <t>6  ภาคการศึกษา</t>
  </si>
  <si>
    <t>ให้บันทึกข้อมูลเป็นตัวเลขในช่องสีเหลือง</t>
  </si>
  <si>
    <t>ไม่ต้องบันทึกข้อมูลในช่องสีเขียว</t>
  </si>
  <si>
    <t>สรุปการคำนวณภาระงาน</t>
  </si>
  <si>
    <t>ผลรวม 5 ภาระงาน (ไม่รวมงานบริหาร)</t>
  </si>
  <si>
    <t>ตำแหน่งงานบริหาร/งานส่วนกลาง</t>
  </si>
  <si>
    <t>(2.3.3,2.3.7 ) งานวิชาประสบการณ์,วิชาชีพครู อาจารย์นิเทศ ,วิชาสหกิจศึกษา</t>
  </si>
  <si>
    <t>(2.4) งานที่ปรึกษาวิทยานิพนธ์</t>
  </si>
  <si>
    <t>(2.4.4) งานที่ปรึกษาโครงการ</t>
  </si>
  <si>
    <t>ผลรวมงานสอน</t>
  </si>
  <si>
    <t>(3.1) หัวหน้าโครงวิจัย</t>
  </si>
  <si>
    <t>(3.2) ผู้ร่วมวิจัย</t>
  </si>
  <si>
    <t>ผลรวมงานวิจัย</t>
  </si>
  <si>
    <t>(4.1) เป็นคณะกรรม/การคณะทำงาน</t>
  </si>
  <si>
    <t>กิจกรรม</t>
  </si>
  <si>
    <t>โครงการ/งานวิจัย</t>
  </si>
  <si>
    <t>(4.2)(2)เป็นวิทยากรฝึกอบรมโครงการภายในหน่วยงาน</t>
  </si>
  <si>
    <t>(4.2)(2)เป็นวิทยากรฝึกอบรมโครงการภายนอกหน่วยงาน</t>
  </si>
  <si>
    <t>(4.3) การเป็นผู้ทรงคุณวุฒิ</t>
  </si>
  <si>
    <t>(4.4) การให้บริการวิเคราะห์ ตรวจสอบ ตรวจเครื่องมือ ฝึกอบรม การเขียนบทความทางวิชาการ</t>
  </si>
  <si>
    <t>(4.5) งานบริการวิชาการอื่นๆที่ไม่อยู่ในแผนมหาวิทยาลัย</t>
  </si>
  <si>
    <t>ผลรวมงานบริการวิชาการ</t>
  </si>
  <si>
    <t xml:space="preserve"> งานบริการวิชาการ (ต้องไม่น้อยกว่า 3.5 ภาระงาน/สัปดาห์)</t>
  </si>
  <si>
    <t xml:space="preserve"> งานวิจัย (ต้องไม่น้อยกว่า 3.5 ภาระงาน/สัปดาห์)</t>
  </si>
  <si>
    <t>ภาระงานสอน (ต้องไม่น้อยกว่า 18 ภาระงาน/สัปดาห์)</t>
  </si>
  <si>
    <t>งานให้คำปรึกษาแนะนำ แก่นักศึกษา ,เป็นกรรมการ คณะทำงาน ,เป็นอาจารย์ที่ปรึกษานักศึกษา, เป็นอาจารย์ที่ปรึกษาชมรม/สโมสร/องค์การ</t>
  </si>
  <si>
    <t>งานบริหาร (พิจารณาตามคำสั่ง)</t>
  </si>
  <si>
    <t>แบบฟอร์ม</t>
  </si>
  <si>
    <t>แบบคำนวณภาระงานตามเกณฑ์ภาระงานขั้นต่ำของคณาจารย์ประจำของมหาวิยาลัยเทคโนโลยีราชมงคลธัญบุรี</t>
  </si>
  <si>
    <t>รวม</t>
  </si>
  <si>
    <t>งานทำนุบำรุงศิลปวัฒนธรรม (ปฏิบัติหน้าที่ตามคำสั่ง/เข้าร่วมงานกิจกรรม)</t>
  </si>
  <si>
    <t>งานพัฒนานักศึกษา  (ปฏิบัติหน้าที่ตามคำสั่ง/เข้าร่วมงานกิจกรรม)</t>
  </si>
  <si>
    <t>ตามคำสั่งแต่งตั้ง/กิจกรรมที่เข้าร่วม</t>
  </si>
  <si>
    <t xml:space="preserve">งานส่งเสริม สนับสนุน เผยแพร่ศิลปวัฒนธรรม  อนุรักษ์           สืบสาน พัฒนา </t>
  </si>
  <si>
    <t>เลขานุการกรรมการที่แต่งตั้งโดยสภามหาวิทยาลัย</t>
  </si>
  <si>
    <t>หัวหน้างาน-หัวหน้าแผนก-ธุรการสาขา</t>
  </si>
  <si>
    <t>กรรมการฝ่ายต่างๆ      (จำนวนคำสั่ง = ……….)</t>
  </si>
</sst>
</file>

<file path=xl/styles.xml><?xml version="1.0" encoding="utf-8"?>
<styleSheet xmlns="http://schemas.openxmlformats.org/spreadsheetml/2006/main">
  <fonts count="15">
    <font>
      <sz val="10"/>
      <name val="Arial"/>
      <charset val="222"/>
    </font>
    <font>
      <sz val="10"/>
      <color indexed="81"/>
      <name val="Tahoma"/>
      <charset val="222"/>
    </font>
    <font>
      <b/>
      <sz val="10"/>
      <color indexed="81"/>
      <name val="Tahoma"/>
      <charset val="222"/>
    </font>
    <font>
      <sz val="14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color indexed="10"/>
      <name val="Angsana New"/>
      <family val="1"/>
    </font>
    <font>
      <sz val="16"/>
      <color indexed="12"/>
      <name val="Angsana New"/>
      <family val="1"/>
    </font>
    <font>
      <b/>
      <sz val="18"/>
      <name val="Angsana New"/>
      <family val="1"/>
    </font>
    <font>
      <b/>
      <sz val="18"/>
      <color indexed="10"/>
      <name val="Angsana New"/>
      <family val="1"/>
    </font>
    <font>
      <b/>
      <sz val="20"/>
      <name val="Angsana New"/>
      <family val="1"/>
    </font>
    <font>
      <b/>
      <vertAlign val="superscript"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8" fillId="4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30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0"/>
  <sheetViews>
    <sheetView tabSelected="1" zoomScale="90" zoomScaleNormal="90" workbookViewId="0">
      <selection activeCell="P27" sqref="P27"/>
    </sheetView>
  </sheetViews>
  <sheetFormatPr defaultRowHeight="23.25"/>
  <cols>
    <col min="1" max="1" width="26.5703125" style="8" customWidth="1"/>
    <col min="2" max="2" width="15.42578125" style="12" customWidth="1"/>
    <col min="3" max="3" width="16" style="8" customWidth="1"/>
    <col min="4" max="4" width="15.7109375" style="8" customWidth="1"/>
    <col min="5" max="5" width="14" style="8" customWidth="1"/>
    <col min="6" max="6" width="12.42578125" style="8" customWidth="1"/>
    <col min="7" max="7" width="11.28515625" style="12" customWidth="1"/>
    <col min="8" max="8" width="14.140625" style="8" customWidth="1"/>
    <col min="9" max="9" width="13.42578125" style="12" customWidth="1"/>
    <col min="10" max="10" width="6.140625" style="8" customWidth="1"/>
    <col min="11" max="11" width="14.42578125" style="8" customWidth="1"/>
    <col min="12" max="12" width="11.42578125" style="8" customWidth="1"/>
    <col min="13" max="13" width="10" style="8" customWidth="1"/>
    <col min="14" max="14" width="12" style="8" customWidth="1"/>
    <col min="15" max="16384" width="9.140625" style="8"/>
  </cols>
  <sheetData>
    <row r="1" spans="1:14" ht="29.25">
      <c r="C1" s="182" t="s">
        <v>149</v>
      </c>
      <c r="D1" s="182"/>
      <c r="E1" s="182"/>
      <c r="I1" s="8"/>
      <c r="N1" s="12">
        <v>1</v>
      </c>
    </row>
    <row r="2" spans="1:14" ht="27" customHeight="1">
      <c r="A2" s="183" t="s">
        <v>150</v>
      </c>
      <c r="B2" s="183"/>
      <c r="C2" s="183"/>
      <c r="D2" s="183"/>
      <c r="E2" s="183"/>
      <c r="F2" s="183"/>
      <c r="G2" s="183"/>
      <c r="H2" s="183"/>
      <c r="I2" s="183"/>
    </row>
    <row r="3" spans="1:14" ht="27" customHeight="1">
      <c r="A3" s="184" t="s">
        <v>125</v>
      </c>
      <c r="B3" s="184"/>
      <c r="C3" s="184"/>
      <c r="D3" s="184"/>
      <c r="E3" s="184"/>
      <c r="F3" s="184"/>
      <c r="G3" s="184"/>
      <c r="H3" s="184"/>
      <c r="I3" s="184"/>
    </row>
    <row r="4" spans="1:14">
      <c r="A4" s="51" t="s">
        <v>102</v>
      </c>
      <c r="B4" s="176"/>
      <c r="C4" s="176"/>
      <c r="D4" s="176"/>
      <c r="E4" s="176"/>
      <c r="F4" s="51" t="s">
        <v>105</v>
      </c>
      <c r="G4" s="176"/>
      <c r="H4" s="176"/>
      <c r="I4" s="176"/>
    </row>
    <row r="5" spans="1:14">
      <c r="A5" s="51" t="s">
        <v>103</v>
      </c>
      <c r="B5" s="176"/>
      <c r="C5" s="176"/>
      <c r="D5" s="176"/>
      <c r="E5" s="176"/>
      <c r="F5" s="51" t="s">
        <v>104</v>
      </c>
      <c r="G5" s="176"/>
      <c r="H5" s="176"/>
      <c r="I5" s="176"/>
    </row>
    <row r="6" spans="1:14" ht="52.5" customHeight="1">
      <c r="A6" s="151"/>
      <c r="B6" s="118" t="s">
        <v>127</v>
      </c>
      <c r="C6" s="177" t="s">
        <v>97</v>
      </c>
      <c r="D6" s="178"/>
      <c r="E6" s="178"/>
      <c r="F6" s="178"/>
      <c r="G6" s="178"/>
      <c r="H6" s="179"/>
      <c r="I6" s="119" t="s">
        <v>114</v>
      </c>
    </row>
    <row r="7" spans="1:14" ht="46.5">
      <c r="A7" s="152"/>
      <c r="B7" s="4" t="s">
        <v>93</v>
      </c>
      <c r="C7" s="4" t="s">
        <v>91</v>
      </c>
      <c r="D7" s="4" t="s">
        <v>99</v>
      </c>
      <c r="E7" s="120" t="s">
        <v>98</v>
      </c>
      <c r="F7" s="14"/>
      <c r="G7" s="15"/>
      <c r="H7" s="14"/>
      <c r="I7" s="137"/>
    </row>
    <row r="8" spans="1:14">
      <c r="A8" s="152"/>
      <c r="B8" s="76">
        <v>1.1000000000000001</v>
      </c>
      <c r="C8" s="121" t="s">
        <v>25</v>
      </c>
      <c r="D8" s="59">
        <v>18</v>
      </c>
      <c r="E8" s="122"/>
      <c r="F8" s="14"/>
      <c r="G8" s="15"/>
      <c r="H8" s="14"/>
      <c r="I8" s="137"/>
    </row>
    <row r="9" spans="1:14">
      <c r="A9" s="152"/>
      <c r="B9" s="76">
        <v>1.2</v>
      </c>
      <c r="C9" s="121" t="s">
        <v>23</v>
      </c>
      <c r="D9" s="59">
        <v>3.5</v>
      </c>
      <c r="E9" s="122"/>
      <c r="F9" s="14"/>
      <c r="G9" s="15"/>
      <c r="H9" s="14"/>
      <c r="I9" s="153"/>
    </row>
    <row r="10" spans="1:14" ht="36" customHeight="1">
      <c r="A10" s="152"/>
      <c r="B10" s="76">
        <v>1.3</v>
      </c>
      <c r="C10" s="121" t="s">
        <v>32</v>
      </c>
      <c r="D10" s="59">
        <v>3.5</v>
      </c>
      <c r="E10" s="122"/>
      <c r="F10" s="14"/>
      <c r="G10" s="180" t="s">
        <v>110</v>
      </c>
      <c r="H10" s="180"/>
      <c r="I10" s="180"/>
    </row>
    <row r="11" spans="1:14" ht="46.5" customHeight="1">
      <c r="A11" s="152"/>
      <c r="B11" s="76">
        <v>1.4</v>
      </c>
      <c r="C11" s="121" t="s">
        <v>84</v>
      </c>
      <c r="D11" s="59">
        <v>3.5</v>
      </c>
      <c r="E11" s="122"/>
      <c r="F11" s="14"/>
      <c r="G11" s="181" t="s">
        <v>123</v>
      </c>
      <c r="H11" s="181"/>
      <c r="I11" s="124"/>
    </row>
    <row r="12" spans="1:14" ht="46.5">
      <c r="A12" s="152"/>
      <c r="B12" s="76">
        <v>1.5</v>
      </c>
      <c r="C12" s="121" t="s">
        <v>78</v>
      </c>
      <c r="D12" s="59">
        <v>3.5</v>
      </c>
      <c r="E12" s="122"/>
      <c r="F12" s="14"/>
      <c r="G12" s="181" t="s">
        <v>124</v>
      </c>
      <c r="H12" s="181"/>
      <c r="I12" s="125"/>
    </row>
    <row r="13" spans="1:14">
      <c r="A13" s="152"/>
      <c r="B13" s="76">
        <v>1.6</v>
      </c>
      <c r="C13" s="121" t="s">
        <v>59</v>
      </c>
      <c r="D13" s="59">
        <v>3.5</v>
      </c>
      <c r="E13" s="126"/>
      <c r="F13" s="14"/>
      <c r="G13" s="15"/>
      <c r="H13" s="14"/>
      <c r="I13" s="137"/>
    </row>
    <row r="14" spans="1:14" ht="34.5" customHeight="1">
      <c r="A14" s="152"/>
      <c r="B14" s="186" t="s">
        <v>126</v>
      </c>
      <c r="C14" s="187"/>
      <c r="D14" s="188"/>
      <c r="E14" s="127"/>
      <c r="F14" s="14"/>
      <c r="G14" s="15"/>
      <c r="H14" s="14"/>
      <c r="I14" s="137"/>
    </row>
    <row r="15" spans="1:14">
      <c r="A15" s="154"/>
      <c r="B15" s="76"/>
      <c r="C15" s="128" t="s">
        <v>5</v>
      </c>
      <c r="D15" s="76">
        <f>SUM(D8:D13)</f>
        <v>35.5</v>
      </c>
      <c r="E15" s="129"/>
      <c r="F15" s="52"/>
      <c r="G15" s="162"/>
      <c r="H15" s="52"/>
      <c r="I15" s="155"/>
    </row>
    <row r="16" spans="1:14">
      <c r="B16" s="9"/>
      <c r="C16" s="10"/>
      <c r="D16" s="9"/>
      <c r="E16" s="11"/>
    </row>
    <row r="17" spans="1:21">
      <c r="B17" s="9"/>
      <c r="C17" s="10"/>
      <c r="D17" s="9"/>
      <c r="E17" s="11"/>
    </row>
    <row r="18" spans="1:21">
      <c r="B18" s="9"/>
      <c r="C18" s="10"/>
      <c r="D18" s="9"/>
      <c r="E18" s="11"/>
    </row>
    <row r="19" spans="1:21">
      <c r="B19" s="9"/>
      <c r="C19" s="10"/>
      <c r="D19" s="9"/>
      <c r="E19" s="11"/>
    </row>
    <row r="20" spans="1:21">
      <c r="B20" s="9"/>
      <c r="C20" s="10"/>
      <c r="D20" s="9"/>
      <c r="E20" s="11"/>
    </row>
    <row r="21" spans="1:21">
      <c r="B21" s="9"/>
      <c r="C21" s="10"/>
      <c r="D21" s="9"/>
      <c r="E21" s="11"/>
    </row>
    <row r="22" spans="1:21">
      <c r="B22" s="9"/>
      <c r="C22" s="10"/>
      <c r="D22" s="9"/>
      <c r="E22" s="11"/>
    </row>
    <row r="23" spans="1:21">
      <c r="B23" s="9"/>
      <c r="C23" s="10"/>
      <c r="D23" s="9"/>
      <c r="E23" s="11"/>
    </row>
    <row r="24" spans="1:21">
      <c r="B24" s="9"/>
      <c r="C24" s="10"/>
      <c r="D24" s="9"/>
      <c r="E24" s="11"/>
    </row>
    <row r="25" spans="1:21">
      <c r="B25" s="9"/>
      <c r="C25" s="10"/>
      <c r="D25" s="9"/>
      <c r="E25" s="11"/>
    </row>
    <row r="26" spans="1:21" ht="26.25">
      <c r="A26" s="189" t="s">
        <v>146</v>
      </c>
      <c r="B26" s="189"/>
      <c r="C26" s="189"/>
      <c r="D26" s="13"/>
      <c r="E26" s="13"/>
      <c r="F26" s="13"/>
      <c r="G26" s="132"/>
      <c r="H26" s="14"/>
      <c r="I26" s="8"/>
      <c r="L26" s="190" t="s">
        <v>118</v>
      </c>
      <c r="M26" s="190"/>
      <c r="N26" s="15">
        <v>2</v>
      </c>
      <c r="U26" s="12"/>
    </row>
    <row r="27" spans="1:21" ht="44.25" customHeight="1">
      <c r="A27" s="3" t="s">
        <v>0</v>
      </c>
      <c r="B27" s="3" t="s">
        <v>1</v>
      </c>
      <c r="C27" s="3" t="s">
        <v>2</v>
      </c>
      <c r="D27" s="3" t="s">
        <v>3</v>
      </c>
      <c r="E27" s="3" t="s">
        <v>4</v>
      </c>
      <c r="F27" s="2" t="s">
        <v>26</v>
      </c>
      <c r="G27" s="2" t="s">
        <v>100</v>
      </c>
      <c r="H27" s="2" t="s">
        <v>14</v>
      </c>
      <c r="I27" s="4" t="s">
        <v>13</v>
      </c>
      <c r="J27" s="10"/>
      <c r="K27" s="191" t="s">
        <v>46</v>
      </c>
      <c r="L27" s="192"/>
      <c r="M27" s="177" t="s">
        <v>47</v>
      </c>
      <c r="N27" s="179"/>
    </row>
    <row r="28" spans="1:21">
      <c r="A28" s="16"/>
      <c r="B28" s="17"/>
      <c r="C28" s="18"/>
      <c r="D28" s="18"/>
      <c r="E28" s="19"/>
      <c r="F28" s="19"/>
      <c r="G28" s="20"/>
      <c r="H28" s="21"/>
      <c r="I28" s="22"/>
      <c r="J28" s="23"/>
      <c r="K28" s="146" t="s">
        <v>4</v>
      </c>
      <c r="L28" s="146" t="s">
        <v>15</v>
      </c>
      <c r="M28" s="146" t="s">
        <v>48</v>
      </c>
      <c r="N28" s="147" t="s">
        <v>49</v>
      </c>
    </row>
    <row r="29" spans="1:21">
      <c r="A29" s="16"/>
      <c r="B29" s="17"/>
      <c r="C29" s="18"/>
      <c r="D29" s="18"/>
      <c r="E29" s="19"/>
      <c r="F29" s="19"/>
      <c r="G29" s="20"/>
      <c r="H29" s="21"/>
      <c r="I29" s="22"/>
      <c r="J29" s="24"/>
      <c r="K29" s="3" t="s">
        <v>16</v>
      </c>
      <c r="L29" s="3">
        <v>6.5</v>
      </c>
      <c r="M29" s="25"/>
      <c r="N29" s="26"/>
    </row>
    <row r="30" spans="1:21">
      <c r="A30" s="16"/>
      <c r="B30" s="17"/>
      <c r="C30" s="18"/>
      <c r="D30" s="18"/>
      <c r="E30" s="19"/>
      <c r="F30" s="19"/>
      <c r="G30" s="20"/>
      <c r="H30" s="21"/>
      <c r="I30" s="22"/>
      <c r="J30" s="24"/>
      <c r="K30" s="3" t="s">
        <v>17</v>
      </c>
      <c r="L30" s="3">
        <v>5.5</v>
      </c>
      <c r="M30" s="25"/>
      <c r="N30" s="26"/>
    </row>
    <row r="31" spans="1:21">
      <c r="A31" s="16"/>
      <c r="B31" s="17"/>
      <c r="C31" s="18"/>
      <c r="D31" s="18"/>
      <c r="E31" s="19"/>
      <c r="F31" s="19"/>
      <c r="G31" s="20"/>
      <c r="H31" s="21"/>
      <c r="I31" s="22"/>
      <c r="J31" s="24"/>
      <c r="K31" s="3" t="s">
        <v>18</v>
      </c>
      <c r="L31" s="3">
        <v>4.5</v>
      </c>
      <c r="M31" s="27">
        <v>3</v>
      </c>
      <c r="N31" s="26"/>
    </row>
    <row r="32" spans="1:21">
      <c r="A32" s="16"/>
      <c r="B32" s="17"/>
      <c r="C32" s="18"/>
      <c r="D32" s="18"/>
      <c r="E32" s="19"/>
      <c r="F32" s="19"/>
      <c r="G32" s="20"/>
      <c r="H32" s="21"/>
      <c r="I32" s="22"/>
      <c r="J32" s="24"/>
      <c r="K32" s="3" t="s">
        <v>19</v>
      </c>
      <c r="L32" s="3">
        <v>3.5</v>
      </c>
      <c r="M32" s="27"/>
      <c r="N32" s="26"/>
    </row>
    <row r="33" spans="1:15">
      <c r="A33" s="16"/>
      <c r="B33" s="17"/>
      <c r="C33" s="18"/>
      <c r="D33" s="18"/>
      <c r="E33" s="19"/>
      <c r="F33" s="19"/>
      <c r="G33" s="20"/>
      <c r="H33" s="21"/>
      <c r="I33" s="22"/>
      <c r="J33" s="149"/>
      <c r="K33" s="144"/>
      <c r="L33" s="144"/>
      <c r="M33" s="150"/>
      <c r="N33" s="14"/>
    </row>
    <row r="34" spans="1:15" ht="24" thickBot="1">
      <c r="A34" s="28"/>
      <c r="B34" s="29"/>
      <c r="C34" s="30"/>
      <c r="D34" s="30"/>
      <c r="E34" s="31"/>
      <c r="F34" s="31"/>
      <c r="G34" s="32"/>
      <c r="H34" s="33"/>
      <c r="I34" s="34"/>
      <c r="J34" s="149"/>
      <c r="K34" s="144"/>
      <c r="L34" s="144"/>
      <c r="M34" s="150"/>
      <c r="N34" s="14"/>
    </row>
    <row r="35" spans="1:15" ht="49.5" customHeight="1" thickBot="1">
      <c r="A35" s="35" t="s">
        <v>128</v>
      </c>
      <c r="B35" s="200" t="s">
        <v>50</v>
      </c>
      <c r="C35" s="201"/>
      <c r="D35" s="202"/>
      <c r="E35" s="36"/>
      <c r="F35" s="37"/>
      <c r="G35" s="159"/>
      <c r="H35" s="38"/>
      <c r="I35" s="39"/>
      <c r="J35" s="149"/>
      <c r="K35" s="14"/>
      <c r="L35" s="14"/>
      <c r="M35" s="15"/>
      <c r="N35" s="14"/>
      <c r="O35" s="14"/>
    </row>
    <row r="36" spans="1:15" ht="45.75" customHeight="1">
      <c r="A36" s="193" t="s">
        <v>129</v>
      </c>
      <c r="B36" s="195" t="s">
        <v>51</v>
      </c>
      <c r="C36" s="195"/>
      <c r="D36" s="195"/>
      <c r="E36" s="40"/>
      <c r="F36" s="70" t="s">
        <v>28</v>
      </c>
      <c r="G36" s="41"/>
      <c r="H36" s="42"/>
      <c r="I36" s="43"/>
      <c r="J36" s="44"/>
      <c r="K36" s="25" t="s">
        <v>7</v>
      </c>
      <c r="L36" s="26" t="s">
        <v>27</v>
      </c>
      <c r="N36" s="14"/>
      <c r="O36" s="14"/>
    </row>
    <row r="37" spans="1:15" ht="1.5" hidden="1" customHeight="1">
      <c r="A37" s="203"/>
      <c r="B37" s="45"/>
      <c r="C37" s="46"/>
      <c r="D37" s="46"/>
      <c r="E37" s="19"/>
      <c r="F37" s="45"/>
      <c r="G37" s="164"/>
      <c r="H37" s="47"/>
      <c r="I37" s="22"/>
      <c r="J37" s="44"/>
      <c r="K37" s="25"/>
      <c r="L37" s="26"/>
      <c r="N37" s="14"/>
      <c r="O37" s="14"/>
    </row>
    <row r="38" spans="1:15" ht="22.5" customHeight="1">
      <c r="A38" s="203"/>
      <c r="B38" s="204"/>
      <c r="C38" s="204"/>
      <c r="D38" s="204"/>
      <c r="E38" s="19"/>
      <c r="F38" s="45" t="s">
        <v>29</v>
      </c>
      <c r="G38" s="164"/>
      <c r="H38" s="47"/>
      <c r="I38" s="22"/>
      <c r="J38" s="44"/>
      <c r="K38" s="25">
        <v>1</v>
      </c>
      <c r="L38" s="4">
        <v>3.5</v>
      </c>
      <c r="O38" s="14"/>
    </row>
    <row r="39" spans="1:15" ht="44.25" customHeight="1">
      <c r="A39" s="203"/>
      <c r="B39" s="205" t="s">
        <v>52</v>
      </c>
      <c r="C39" s="205"/>
      <c r="D39" s="205"/>
      <c r="E39" s="19"/>
      <c r="F39" s="45" t="s">
        <v>28</v>
      </c>
      <c r="G39" s="164"/>
      <c r="H39" s="47"/>
      <c r="I39" s="22"/>
      <c r="J39" s="44"/>
      <c r="K39" s="25"/>
      <c r="L39" s="4"/>
      <c r="O39" s="14"/>
    </row>
    <row r="40" spans="1:15" ht="21.75" customHeight="1" thickBot="1">
      <c r="A40" s="194"/>
      <c r="B40" s="185"/>
      <c r="C40" s="185"/>
      <c r="D40" s="185"/>
      <c r="E40" s="31"/>
      <c r="F40" s="48" t="s">
        <v>29</v>
      </c>
      <c r="G40" s="163"/>
      <c r="H40" s="49"/>
      <c r="I40" s="34"/>
      <c r="J40" s="44"/>
      <c r="K40" s="25" t="s">
        <v>122</v>
      </c>
      <c r="L40" s="4"/>
      <c r="O40" s="14"/>
    </row>
    <row r="41" spans="1:15" ht="45" customHeight="1">
      <c r="A41" s="193" t="s">
        <v>130</v>
      </c>
      <c r="B41" s="195" t="s">
        <v>53</v>
      </c>
      <c r="C41" s="195"/>
      <c r="D41" s="195"/>
      <c r="E41" s="40"/>
      <c r="F41" s="70" t="s">
        <v>28</v>
      </c>
      <c r="G41" s="41"/>
      <c r="H41" s="42"/>
      <c r="I41" s="43"/>
      <c r="J41" s="44"/>
      <c r="K41" s="25"/>
      <c r="L41" s="4"/>
      <c r="O41" s="14"/>
    </row>
    <row r="42" spans="1:15" ht="47.25" customHeight="1" thickBot="1">
      <c r="A42" s="194"/>
      <c r="B42" s="196" t="s">
        <v>6</v>
      </c>
      <c r="C42" s="196"/>
      <c r="D42" s="196"/>
      <c r="E42" s="31"/>
      <c r="F42" s="48" t="s">
        <v>29</v>
      </c>
      <c r="G42" s="163"/>
      <c r="H42" s="49"/>
      <c r="I42" s="34"/>
      <c r="J42" s="44"/>
      <c r="K42" s="25">
        <v>1</v>
      </c>
      <c r="L42" s="4">
        <v>3</v>
      </c>
      <c r="O42" s="14"/>
    </row>
    <row r="43" spans="1:15" ht="24" thickBot="1">
      <c r="A43" s="197" t="s">
        <v>131</v>
      </c>
      <c r="B43" s="198"/>
      <c r="C43" s="198"/>
      <c r="D43" s="198"/>
      <c r="E43" s="198"/>
      <c r="F43" s="198"/>
      <c r="G43" s="198"/>
      <c r="H43" s="198"/>
      <c r="I43" s="50"/>
      <c r="J43" s="44"/>
      <c r="K43" s="25">
        <v>1</v>
      </c>
      <c r="L43" s="51">
        <v>1.5</v>
      </c>
      <c r="M43" s="14"/>
    </row>
    <row r="44" spans="1:15">
      <c r="A44" s="130"/>
      <c r="B44" s="130"/>
      <c r="C44" s="130"/>
      <c r="D44" s="130"/>
      <c r="E44" s="130"/>
      <c r="F44" s="130"/>
      <c r="G44" s="130"/>
      <c r="H44" s="130"/>
      <c r="I44" s="15"/>
      <c r="J44" s="10"/>
      <c r="K44" s="15"/>
      <c r="L44" s="130"/>
      <c r="M44" s="14"/>
    </row>
    <row r="45" spans="1:15">
      <c r="A45" s="130"/>
      <c r="B45" s="130"/>
      <c r="C45" s="130"/>
      <c r="D45" s="130"/>
      <c r="E45" s="130"/>
      <c r="F45" s="130"/>
      <c r="G45" s="130"/>
      <c r="H45" s="130"/>
      <c r="I45" s="15"/>
      <c r="J45" s="10"/>
      <c r="K45" s="15"/>
      <c r="L45" s="130"/>
      <c r="M45" s="14"/>
    </row>
    <row r="46" spans="1:15">
      <c r="A46" s="130"/>
      <c r="B46" s="130"/>
      <c r="C46" s="130"/>
      <c r="D46" s="130"/>
      <c r="E46" s="130"/>
      <c r="F46" s="130"/>
      <c r="G46" s="130"/>
      <c r="H46" s="130"/>
      <c r="I46" s="15"/>
      <c r="J46" s="10"/>
      <c r="K46" s="15"/>
      <c r="L46" s="130"/>
      <c r="M46" s="14"/>
    </row>
    <row r="47" spans="1:15" ht="13.5" customHeight="1">
      <c r="A47" s="130"/>
      <c r="B47" s="130"/>
      <c r="C47" s="130"/>
      <c r="D47" s="130"/>
      <c r="E47" s="130"/>
      <c r="F47" s="130"/>
      <c r="G47" s="130"/>
      <c r="H47" s="130"/>
      <c r="I47" s="15"/>
      <c r="J47" s="10"/>
      <c r="K47" s="15"/>
      <c r="L47" s="130"/>
      <c r="M47" s="14"/>
    </row>
    <row r="48" spans="1:15" ht="13.5" customHeight="1">
      <c r="A48" s="130"/>
      <c r="B48" s="130"/>
      <c r="C48" s="130"/>
      <c r="D48" s="130"/>
      <c r="E48" s="130"/>
      <c r="F48" s="130"/>
      <c r="G48" s="130"/>
      <c r="H48" s="130"/>
      <c r="I48" s="15"/>
      <c r="J48" s="10"/>
      <c r="K48" s="15"/>
      <c r="L48" s="130"/>
      <c r="M48" s="14"/>
    </row>
    <row r="49" spans="1:21" ht="13.5" customHeight="1">
      <c r="A49" s="130"/>
      <c r="B49" s="130"/>
      <c r="C49" s="130"/>
      <c r="D49" s="130"/>
      <c r="E49" s="130"/>
      <c r="F49" s="130"/>
      <c r="G49" s="130"/>
      <c r="H49" s="130"/>
      <c r="I49" s="15"/>
      <c r="J49" s="10"/>
      <c r="K49" s="15"/>
      <c r="L49" s="130"/>
      <c r="M49" s="14"/>
    </row>
    <row r="50" spans="1:21" ht="13.5" customHeight="1">
      <c r="A50" s="130"/>
      <c r="B50" s="130"/>
      <c r="C50" s="130"/>
      <c r="D50" s="130"/>
      <c r="E50" s="130"/>
      <c r="F50" s="130"/>
      <c r="G50" s="130"/>
      <c r="H50" s="130"/>
      <c r="I50" s="15"/>
      <c r="J50" s="10"/>
      <c r="K50" s="15"/>
      <c r="L50" s="130"/>
      <c r="M50" s="14"/>
    </row>
    <row r="51" spans="1:21" ht="31.15" customHeight="1">
      <c r="A51" s="130"/>
      <c r="B51" s="130"/>
      <c r="C51" s="130"/>
      <c r="D51" s="130"/>
      <c r="E51" s="130"/>
      <c r="F51" s="130"/>
      <c r="G51" s="130"/>
      <c r="H51" s="130"/>
      <c r="I51" s="15"/>
      <c r="J51" s="10"/>
      <c r="K51" s="15"/>
      <c r="L51" s="130"/>
      <c r="M51" s="14"/>
    </row>
    <row r="52" spans="1:21" ht="33.75" customHeight="1">
      <c r="A52" s="199" t="s">
        <v>145</v>
      </c>
      <c r="B52" s="199"/>
      <c r="C52" s="199"/>
      <c r="D52" s="52"/>
      <c r="E52" s="52"/>
      <c r="F52" s="52"/>
      <c r="G52" s="162"/>
      <c r="H52" s="52"/>
      <c r="I52" s="8"/>
      <c r="J52" s="10"/>
      <c r="N52" s="15">
        <v>3</v>
      </c>
      <c r="U52" s="12"/>
    </row>
    <row r="53" spans="1:21" ht="45.75" customHeight="1" thickBot="1">
      <c r="A53" s="53" t="s">
        <v>23</v>
      </c>
      <c r="B53" s="54" t="s">
        <v>137</v>
      </c>
      <c r="C53" s="206" t="s">
        <v>95</v>
      </c>
      <c r="D53" s="207"/>
      <c r="E53" s="54" t="s">
        <v>7</v>
      </c>
      <c r="F53" s="55" t="s">
        <v>30</v>
      </c>
      <c r="G53" s="56"/>
      <c r="H53" s="56" t="s">
        <v>31</v>
      </c>
      <c r="I53" s="57" t="s">
        <v>22</v>
      </c>
      <c r="J53" s="10"/>
      <c r="L53" s="190" t="s">
        <v>119</v>
      </c>
      <c r="M53" s="190"/>
    </row>
    <row r="54" spans="1:21" ht="93">
      <c r="A54" s="193" t="s">
        <v>132</v>
      </c>
      <c r="B54" s="208" t="s">
        <v>21</v>
      </c>
      <c r="C54" s="210"/>
      <c r="D54" s="211"/>
      <c r="E54" s="61"/>
      <c r="F54" s="61"/>
      <c r="G54" s="62"/>
      <c r="H54" s="40"/>
      <c r="I54" s="63"/>
      <c r="J54" s="58"/>
      <c r="K54" s="59" t="s">
        <v>20</v>
      </c>
      <c r="L54" s="46" t="s">
        <v>30</v>
      </c>
      <c r="M54" s="46" t="s">
        <v>31</v>
      </c>
    </row>
    <row r="55" spans="1:21" ht="24" thickBot="1">
      <c r="A55" s="194"/>
      <c r="B55" s="209"/>
      <c r="C55" s="212"/>
      <c r="D55" s="213"/>
      <c r="E55" s="65"/>
      <c r="F55" s="30"/>
      <c r="G55" s="66"/>
      <c r="H55" s="67"/>
      <c r="I55" s="29"/>
      <c r="J55" s="58"/>
      <c r="K55" s="64">
        <v>10.5</v>
      </c>
      <c r="L55" s="25">
        <v>3.5</v>
      </c>
      <c r="M55" s="59">
        <v>7</v>
      </c>
    </row>
    <row r="56" spans="1:21">
      <c r="A56" s="214" t="s">
        <v>133</v>
      </c>
      <c r="B56" s="70" t="s">
        <v>24</v>
      </c>
      <c r="C56" s="71" t="s">
        <v>54</v>
      </c>
      <c r="D56" s="42" t="s">
        <v>55</v>
      </c>
      <c r="E56" s="41" t="s">
        <v>56</v>
      </c>
      <c r="F56" s="71"/>
      <c r="G56" s="72"/>
      <c r="H56" s="60"/>
      <c r="I56" s="62"/>
      <c r="J56" s="68"/>
      <c r="K56" s="69"/>
      <c r="L56" s="15"/>
      <c r="M56" s="148"/>
    </row>
    <row r="57" spans="1:21" ht="46.5">
      <c r="A57" s="215"/>
      <c r="B57" s="6" t="s">
        <v>94</v>
      </c>
      <c r="C57" s="73"/>
      <c r="D57" s="74"/>
      <c r="E57" s="18"/>
      <c r="F57" s="18"/>
      <c r="G57" s="59"/>
      <c r="H57" s="19"/>
      <c r="I57" s="17"/>
      <c r="J57" s="68"/>
      <c r="M57" s="81"/>
    </row>
    <row r="58" spans="1:21" ht="46.5">
      <c r="A58" s="215"/>
      <c r="B58" s="45"/>
      <c r="C58" s="19"/>
      <c r="D58" s="7"/>
      <c r="E58" s="18"/>
      <c r="F58" s="19"/>
      <c r="G58" s="76"/>
      <c r="H58" s="19"/>
      <c r="I58" s="17"/>
      <c r="J58" s="68"/>
      <c r="K58" s="45" t="s">
        <v>12</v>
      </c>
      <c r="L58" s="59" t="s">
        <v>20</v>
      </c>
      <c r="M58" s="75">
        <f>IF(C57&lt;25,$L$62,IF(C57&lt;51,$L$61,IF(C57&lt;75,$L$60,IF(C57&lt;101,$L$59,"  "))))*E57</f>
        <v>0</v>
      </c>
    </row>
    <row r="59" spans="1:21">
      <c r="A59" s="215"/>
      <c r="B59" s="45"/>
      <c r="C59" s="19"/>
      <c r="D59" s="7"/>
      <c r="E59" s="18"/>
      <c r="F59" s="19"/>
      <c r="G59" s="76"/>
      <c r="H59" s="19"/>
      <c r="I59" s="17"/>
      <c r="J59" s="68"/>
      <c r="K59" s="3" t="s">
        <v>8</v>
      </c>
      <c r="L59" s="64">
        <v>7</v>
      </c>
      <c r="M59" s="75">
        <f>IF(C58&lt;25,$L$62,IF(C58&lt;51,$L$61,IF(C58&lt;75,$L$60,IF(C58&lt;101,$L$59,"  "))))*E58</f>
        <v>0</v>
      </c>
    </row>
    <row r="60" spans="1:21">
      <c r="A60" s="215"/>
      <c r="B60" s="45"/>
      <c r="C60" s="19"/>
      <c r="D60" s="7"/>
      <c r="E60" s="18"/>
      <c r="F60" s="19"/>
      <c r="G60" s="76"/>
      <c r="H60" s="19"/>
      <c r="I60" s="17"/>
      <c r="J60" s="68"/>
      <c r="K60" s="3" t="s">
        <v>9</v>
      </c>
      <c r="L60" s="64">
        <v>5.25</v>
      </c>
      <c r="M60" s="75">
        <f>IF(C59&lt;25,$L$62,IF(C59&lt;51,$L$61,IF(C59&lt;75,$L$60,IF(C59&lt;101,$L$59,"  "))))*E59</f>
        <v>0</v>
      </c>
    </row>
    <row r="61" spans="1:21" ht="24" thickBot="1">
      <c r="A61" s="216"/>
      <c r="B61" s="48"/>
      <c r="C61" s="31"/>
      <c r="D61" s="48"/>
      <c r="E61" s="30"/>
      <c r="F61" s="31"/>
      <c r="G61" s="77"/>
      <c r="H61" s="31"/>
      <c r="I61" s="29"/>
      <c r="J61" s="68"/>
      <c r="K61" s="3" t="s">
        <v>10</v>
      </c>
      <c r="L61" s="64">
        <v>3.5</v>
      </c>
      <c r="M61" s="75">
        <f>IF(C60&lt;25,$L$62,IF(C60&lt;51,$L$61,IF(C60&lt;75,$L$60,IF(C60&lt;101,$L$59,"  "))))*E60</f>
        <v>0</v>
      </c>
    </row>
    <row r="62" spans="1:21" ht="24" thickBot="1">
      <c r="B62" s="217" t="s">
        <v>134</v>
      </c>
      <c r="C62" s="218"/>
      <c r="D62" s="218"/>
      <c r="E62" s="218"/>
      <c r="F62" s="218"/>
      <c r="G62" s="218"/>
      <c r="H62" s="218"/>
      <c r="I62" s="78"/>
      <c r="J62" s="68"/>
      <c r="K62" s="3" t="s">
        <v>11</v>
      </c>
      <c r="L62" s="64">
        <v>1.75</v>
      </c>
      <c r="M62" s="75">
        <f>IF(C61&lt;25,$L$62,IF(C61&lt;51,$L$61,IF(C61&lt;75,$L$60,IF(C61&lt;101,$L$59,"  "))))*E61</f>
        <v>0</v>
      </c>
    </row>
    <row r="63" spans="1:21">
      <c r="I63" s="15"/>
      <c r="J63" s="10"/>
      <c r="K63" s="79"/>
      <c r="L63" s="80"/>
      <c r="M63" s="81"/>
      <c r="N63" s="131"/>
    </row>
    <row r="64" spans="1:21">
      <c r="I64" s="15"/>
      <c r="J64" s="10"/>
      <c r="K64" s="79"/>
      <c r="L64" s="80"/>
      <c r="M64" s="81"/>
      <c r="N64" s="131"/>
    </row>
    <row r="65" spans="1:21">
      <c r="I65" s="15"/>
      <c r="J65" s="10"/>
      <c r="K65" s="79"/>
      <c r="L65" s="80"/>
      <c r="M65" s="81"/>
      <c r="N65" s="131"/>
    </row>
    <row r="66" spans="1:21">
      <c r="I66" s="15"/>
      <c r="J66" s="10"/>
      <c r="K66" s="79"/>
      <c r="L66" s="80"/>
      <c r="M66" s="81"/>
      <c r="N66" s="131"/>
    </row>
    <row r="67" spans="1:21">
      <c r="I67" s="15"/>
      <c r="J67" s="10"/>
      <c r="K67" s="79"/>
      <c r="L67" s="80"/>
      <c r="M67" s="81"/>
      <c r="N67" s="131"/>
    </row>
    <row r="68" spans="1:21">
      <c r="I68" s="15"/>
      <c r="J68" s="10"/>
      <c r="K68" s="79"/>
      <c r="L68" s="80"/>
      <c r="M68" s="81"/>
      <c r="N68" s="131"/>
    </row>
    <row r="69" spans="1:21">
      <c r="I69" s="15"/>
      <c r="J69" s="10"/>
      <c r="K69" s="79"/>
      <c r="L69" s="80"/>
      <c r="M69" s="81"/>
      <c r="N69" s="131"/>
    </row>
    <row r="70" spans="1:21">
      <c r="I70" s="15"/>
      <c r="J70" s="10"/>
      <c r="K70" s="79"/>
      <c r="L70" s="80"/>
      <c r="M70" s="81"/>
      <c r="N70" s="131"/>
    </row>
    <row r="71" spans="1:21">
      <c r="I71" s="15"/>
      <c r="J71" s="10"/>
      <c r="K71" s="79"/>
      <c r="L71" s="80"/>
      <c r="M71" s="81"/>
      <c r="N71" s="131"/>
    </row>
    <row r="72" spans="1:21">
      <c r="I72" s="15"/>
      <c r="J72" s="10"/>
      <c r="K72" s="79"/>
      <c r="L72" s="80"/>
      <c r="M72" s="81"/>
      <c r="N72" s="131"/>
    </row>
    <row r="73" spans="1:21">
      <c r="I73" s="15"/>
      <c r="J73" s="10"/>
      <c r="K73" s="79"/>
      <c r="L73" s="80"/>
      <c r="M73" s="81"/>
      <c r="N73" s="131"/>
    </row>
    <row r="74" spans="1:21">
      <c r="I74" s="15"/>
      <c r="J74" s="10"/>
      <c r="K74" s="79"/>
      <c r="L74" s="80"/>
      <c r="M74" s="81"/>
      <c r="N74" s="131"/>
    </row>
    <row r="75" spans="1:21" ht="29.25" customHeight="1">
      <c r="A75" s="219" t="s">
        <v>144</v>
      </c>
      <c r="B75" s="219"/>
      <c r="C75" s="219"/>
      <c r="D75" s="52"/>
      <c r="E75" s="52"/>
      <c r="F75" s="52"/>
      <c r="G75" s="162"/>
      <c r="H75" s="52"/>
      <c r="I75" s="8"/>
      <c r="J75" s="10"/>
      <c r="K75" s="79"/>
      <c r="L75" s="80"/>
      <c r="M75" s="81"/>
      <c r="N75" s="15">
        <v>4</v>
      </c>
      <c r="U75" s="12"/>
    </row>
    <row r="76" spans="1:21" ht="25.5" customHeight="1">
      <c r="A76" s="51" t="s">
        <v>32</v>
      </c>
      <c r="B76" s="83" t="s">
        <v>136</v>
      </c>
      <c r="C76" s="3" t="s">
        <v>7</v>
      </c>
      <c r="D76" s="3" t="s">
        <v>7</v>
      </c>
      <c r="E76" s="84"/>
      <c r="F76" s="84"/>
      <c r="G76" s="156"/>
      <c r="H76" s="84"/>
      <c r="I76" s="4" t="s">
        <v>13</v>
      </c>
      <c r="J76" s="10"/>
      <c r="K76" s="220" t="s">
        <v>120</v>
      </c>
      <c r="L76" s="220"/>
    </row>
    <row r="77" spans="1:21" ht="47.25" customHeight="1" thickBot="1">
      <c r="A77" s="172" t="s">
        <v>135</v>
      </c>
      <c r="B77" s="85" t="s">
        <v>33</v>
      </c>
      <c r="C77" s="86"/>
      <c r="D77" s="87"/>
      <c r="E77" s="88"/>
      <c r="F77" s="13"/>
      <c r="G77" s="132"/>
      <c r="H77" s="89"/>
      <c r="I77" s="90"/>
      <c r="J77" s="68"/>
      <c r="K77" s="45">
        <v>0.3</v>
      </c>
      <c r="L77" s="26"/>
    </row>
    <row r="78" spans="1:21" ht="69.75">
      <c r="A78" s="221" t="s">
        <v>138</v>
      </c>
      <c r="B78" s="208" t="s">
        <v>57</v>
      </c>
      <c r="C78" s="92" t="s">
        <v>36</v>
      </c>
      <c r="D78" s="92" t="s">
        <v>37</v>
      </c>
      <c r="E78" s="93"/>
      <c r="F78" s="94"/>
      <c r="G78" s="161"/>
      <c r="H78" s="95"/>
      <c r="I78" s="70"/>
      <c r="J78" s="58"/>
      <c r="K78" s="91" t="s">
        <v>34</v>
      </c>
      <c r="L78" s="91" t="s">
        <v>35</v>
      </c>
    </row>
    <row r="79" spans="1:21" ht="30" customHeight="1">
      <c r="A79" s="222"/>
      <c r="B79" s="223"/>
      <c r="C79" s="96"/>
      <c r="D79" s="96"/>
      <c r="E79" s="97"/>
      <c r="F79" s="98"/>
      <c r="G79" s="157"/>
      <c r="H79" s="99"/>
      <c r="I79" s="17"/>
      <c r="J79" s="58"/>
      <c r="K79" s="45">
        <v>1</v>
      </c>
      <c r="L79" s="25">
        <v>0.5</v>
      </c>
    </row>
    <row r="80" spans="1:21" ht="46.5" customHeight="1" thickBot="1">
      <c r="A80" s="173" t="s">
        <v>139</v>
      </c>
      <c r="B80" s="48" t="s">
        <v>39</v>
      </c>
      <c r="C80" s="101"/>
      <c r="D80" s="101"/>
      <c r="E80" s="102"/>
      <c r="F80" s="103"/>
      <c r="G80" s="166"/>
      <c r="H80" s="104"/>
      <c r="I80" s="29"/>
      <c r="J80" s="58"/>
      <c r="K80" s="100" t="s">
        <v>40</v>
      </c>
      <c r="L80" s="45" t="s">
        <v>38</v>
      </c>
    </row>
    <row r="81" spans="1:14" ht="21.75" customHeight="1">
      <c r="A81" s="193" t="s">
        <v>140</v>
      </c>
      <c r="B81" s="231" t="s">
        <v>41</v>
      </c>
      <c r="C81" s="232"/>
      <c r="D81" s="232"/>
      <c r="E81" s="233"/>
      <c r="F81" s="106"/>
      <c r="G81" s="167"/>
      <c r="H81" s="106"/>
      <c r="I81" s="107"/>
      <c r="J81" s="58"/>
      <c r="K81" s="45"/>
      <c r="L81" s="25"/>
    </row>
    <row r="82" spans="1:14" ht="67.5" customHeight="1">
      <c r="A82" s="203"/>
      <c r="B82" s="234" t="s">
        <v>106</v>
      </c>
      <c r="C82" s="235"/>
      <c r="D82" s="1" t="s">
        <v>42</v>
      </c>
      <c r="E82" s="1" t="s">
        <v>43</v>
      </c>
      <c r="F82" s="108"/>
      <c r="G82" s="160"/>
      <c r="H82" s="109"/>
      <c r="I82" s="110"/>
      <c r="J82" s="58"/>
      <c r="K82" s="45"/>
      <c r="L82" s="91" t="s">
        <v>43</v>
      </c>
    </row>
    <row r="83" spans="1:14" ht="30.75" customHeight="1" thickBot="1">
      <c r="A83" s="194"/>
      <c r="B83" s="111"/>
      <c r="C83" s="112"/>
      <c r="D83" s="101"/>
      <c r="E83" s="101"/>
      <c r="F83" s="102"/>
      <c r="G83" s="166"/>
      <c r="H83" s="104"/>
      <c r="I83" s="29"/>
      <c r="J83" s="58"/>
      <c r="K83" s="45">
        <v>2</v>
      </c>
      <c r="L83" s="25">
        <v>1</v>
      </c>
    </row>
    <row r="84" spans="1:14" ht="21" customHeight="1">
      <c r="A84" s="236" t="s">
        <v>141</v>
      </c>
      <c r="B84" s="208" t="s">
        <v>44</v>
      </c>
      <c r="C84" s="92" t="s">
        <v>109</v>
      </c>
      <c r="D84" s="93"/>
      <c r="E84" s="94"/>
      <c r="F84" s="94"/>
      <c r="G84" s="161"/>
      <c r="H84" s="94"/>
      <c r="I84" s="105"/>
      <c r="J84" s="89"/>
      <c r="K84" s="91"/>
      <c r="L84" s="91"/>
    </row>
    <row r="85" spans="1:14" ht="48.75" customHeight="1" thickBot="1">
      <c r="A85" s="237"/>
      <c r="B85" s="209"/>
      <c r="C85" s="101"/>
      <c r="D85" s="102"/>
      <c r="E85" s="103"/>
      <c r="F85" s="103"/>
      <c r="G85" s="166"/>
      <c r="H85" s="104"/>
      <c r="I85" s="29"/>
      <c r="J85" s="89"/>
      <c r="K85" s="91">
        <v>1</v>
      </c>
      <c r="L85" s="91" t="s">
        <v>58</v>
      </c>
    </row>
    <row r="86" spans="1:14" ht="46.5" customHeight="1">
      <c r="A86" s="193" t="s">
        <v>142</v>
      </c>
      <c r="B86" s="224" t="s">
        <v>45</v>
      </c>
      <c r="C86" s="226" t="s">
        <v>121</v>
      </c>
      <c r="D86" s="226"/>
      <c r="E86" s="226"/>
      <c r="F86" s="226"/>
      <c r="G86" s="226"/>
      <c r="H86" s="226"/>
      <c r="I86" s="5"/>
      <c r="J86" s="89"/>
      <c r="K86" s="100" t="s">
        <v>40</v>
      </c>
      <c r="L86" s="45" t="s">
        <v>38</v>
      </c>
    </row>
    <row r="87" spans="1:14" ht="22.5" customHeight="1" thickBot="1">
      <c r="A87" s="194"/>
      <c r="B87" s="225"/>
      <c r="C87" s="227"/>
      <c r="D87" s="227"/>
      <c r="E87" s="227"/>
      <c r="F87" s="227"/>
      <c r="G87" s="227"/>
      <c r="H87" s="227"/>
      <c r="I87" s="115"/>
      <c r="J87" s="13"/>
      <c r="K87" s="114"/>
    </row>
    <row r="88" spans="1:14" ht="38.25" customHeight="1" thickBot="1">
      <c r="A88" s="116"/>
      <c r="B88" s="228" t="s">
        <v>143</v>
      </c>
      <c r="C88" s="229"/>
      <c r="D88" s="229"/>
      <c r="E88" s="229"/>
      <c r="F88" s="229"/>
      <c r="G88" s="229"/>
      <c r="H88" s="229"/>
      <c r="I88" s="117"/>
      <c r="J88" s="113"/>
      <c r="K88" s="13"/>
    </row>
    <row r="89" spans="1:14" ht="38.25" customHeight="1">
      <c r="A89" s="116"/>
      <c r="B89" s="144"/>
      <c r="C89" s="144"/>
      <c r="D89" s="144"/>
      <c r="E89" s="144"/>
      <c r="F89" s="144"/>
      <c r="G89" s="144"/>
      <c r="H89" s="144"/>
      <c r="I89" s="148"/>
      <c r="J89" s="13"/>
      <c r="K89" s="13"/>
    </row>
    <row r="90" spans="1:14" ht="38.25" customHeight="1">
      <c r="A90" s="116"/>
      <c r="B90" s="144"/>
      <c r="C90" s="144"/>
      <c r="D90" s="144"/>
      <c r="E90" s="144"/>
      <c r="F90" s="144"/>
      <c r="G90" s="144"/>
      <c r="H90" s="144"/>
      <c r="I90" s="148"/>
      <c r="J90" s="13"/>
      <c r="K90" s="13"/>
    </row>
    <row r="91" spans="1:14" ht="38.25" customHeight="1">
      <c r="A91" s="116"/>
      <c r="B91" s="144"/>
      <c r="C91" s="144"/>
      <c r="D91" s="144"/>
      <c r="E91" s="144"/>
      <c r="F91" s="144"/>
      <c r="G91" s="144"/>
      <c r="H91" s="144"/>
      <c r="I91" s="148"/>
      <c r="J91" s="13"/>
      <c r="K91" s="13"/>
    </row>
    <row r="92" spans="1:14">
      <c r="A92" s="116"/>
      <c r="B92" s="132"/>
      <c r="C92" s="13"/>
      <c r="D92" s="13"/>
      <c r="E92" s="13"/>
      <c r="F92" s="13"/>
      <c r="G92" s="132"/>
      <c r="H92" s="13"/>
      <c r="I92" s="132"/>
      <c r="J92" s="13"/>
    </row>
    <row r="93" spans="1:14" ht="30.75" customHeight="1">
      <c r="A93" s="169" t="s">
        <v>153</v>
      </c>
      <c r="B93" s="169"/>
      <c r="D93" s="230"/>
      <c r="E93" s="230"/>
      <c r="J93" s="13"/>
      <c r="N93" s="12">
        <v>5</v>
      </c>
    </row>
    <row r="94" spans="1:14" ht="23.45" customHeight="1">
      <c r="A94" s="51" t="s">
        <v>78</v>
      </c>
      <c r="B94" s="3" t="s">
        <v>79</v>
      </c>
      <c r="C94" s="3" t="s">
        <v>83</v>
      </c>
      <c r="D94" s="82"/>
      <c r="E94" s="3" t="s">
        <v>82</v>
      </c>
      <c r="F94" s="238" t="s">
        <v>154</v>
      </c>
      <c r="G94" s="239"/>
      <c r="H94" s="240"/>
      <c r="I94" s="45"/>
    </row>
    <row r="95" spans="1:14" ht="46.5">
      <c r="A95" s="203" t="s">
        <v>147</v>
      </c>
      <c r="B95" s="45" t="s">
        <v>101</v>
      </c>
      <c r="C95" s="133"/>
      <c r="D95" s="87"/>
      <c r="E95" s="96"/>
      <c r="F95" s="177"/>
      <c r="G95" s="178"/>
      <c r="H95" s="179"/>
      <c r="I95" s="17"/>
    </row>
    <row r="96" spans="1:14" ht="27.75" customHeight="1">
      <c r="A96" s="203"/>
      <c r="B96" s="45" t="s">
        <v>80</v>
      </c>
      <c r="C96" s="134"/>
      <c r="D96" s="1"/>
      <c r="E96" s="96"/>
      <c r="F96" s="177"/>
      <c r="G96" s="178"/>
      <c r="H96" s="179"/>
      <c r="I96" s="17"/>
    </row>
    <row r="97" spans="1:9" ht="46.5" customHeight="1" thickBot="1">
      <c r="A97" s="194"/>
      <c r="B97" s="243" t="s">
        <v>107</v>
      </c>
      <c r="C97" s="244"/>
      <c r="D97" s="244"/>
      <c r="E97" s="244"/>
      <c r="F97" s="244"/>
      <c r="G97" s="244"/>
      <c r="H97" s="244"/>
      <c r="I97" s="34"/>
    </row>
    <row r="98" spans="1:9">
      <c r="B98" s="15"/>
      <c r="C98" s="135"/>
      <c r="D98" s="135"/>
      <c r="E98" s="135"/>
      <c r="F98" s="135"/>
      <c r="G98" s="15"/>
      <c r="H98" s="135"/>
      <c r="I98" s="136"/>
    </row>
    <row r="99" spans="1:9">
      <c r="B99" s="15"/>
      <c r="C99" s="135"/>
      <c r="D99" s="135"/>
      <c r="E99" s="135"/>
      <c r="F99" s="135"/>
      <c r="G99" s="15"/>
      <c r="H99" s="135"/>
      <c r="I99" s="136"/>
    </row>
    <row r="100" spans="1:9">
      <c r="A100" s="169" t="s">
        <v>152</v>
      </c>
      <c r="B100" s="169"/>
      <c r="C100" s="169"/>
      <c r="I100" s="137"/>
    </row>
    <row r="101" spans="1:9" ht="46.5">
      <c r="A101" s="138" t="s">
        <v>84</v>
      </c>
      <c r="B101" s="3" t="s">
        <v>79</v>
      </c>
      <c r="C101" s="174" t="s">
        <v>83</v>
      </c>
      <c r="D101" s="175"/>
      <c r="E101" s="174" t="s">
        <v>82</v>
      </c>
      <c r="F101" s="238" t="s">
        <v>154</v>
      </c>
      <c r="G101" s="239"/>
      <c r="H101" s="240"/>
      <c r="I101" s="45"/>
    </row>
    <row r="102" spans="1:9" ht="31.5" customHeight="1">
      <c r="A102" s="241" t="s">
        <v>155</v>
      </c>
      <c r="B102" s="45" t="s">
        <v>81</v>
      </c>
      <c r="C102" s="133"/>
      <c r="D102" s="87"/>
      <c r="E102" s="96"/>
      <c r="F102" s="177"/>
      <c r="G102" s="178"/>
      <c r="H102" s="179"/>
      <c r="I102" s="17"/>
    </row>
    <row r="103" spans="1:9" ht="30" customHeight="1">
      <c r="A103" s="203"/>
      <c r="B103" s="158" t="s">
        <v>85</v>
      </c>
      <c r="C103" s="170"/>
      <c r="D103" s="13"/>
      <c r="E103" s="171"/>
      <c r="F103" s="234"/>
      <c r="G103" s="242"/>
      <c r="H103" s="235"/>
      <c r="I103" s="17"/>
    </row>
    <row r="104" spans="1:9" ht="30.75" customHeight="1" thickBot="1">
      <c r="A104" s="194"/>
      <c r="B104" s="243" t="s">
        <v>108</v>
      </c>
      <c r="C104" s="244"/>
      <c r="D104" s="244"/>
      <c r="E104" s="244"/>
      <c r="F104" s="244"/>
      <c r="G104" s="244"/>
      <c r="H104" s="245"/>
      <c r="I104" s="139"/>
    </row>
    <row r="105" spans="1:9">
      <c r="A105" s="14"/>
      <c r="B105" s="15"/>
      <c r="C105" s="14"/>
      <c r="D105" s="14"/>
      <c r="E105" s="14"/>
      <c r="F105" s="14"/>
      <c r="G105" s="15"/>
      <c r="H105" s="14"/>
      <c r="I105" s="15"/>
    </row>
    <row r="106" spans="1:9">
      <c r="A106" s="14"/>
      <c r="B106" s="15"/>
      <c r="C106" s="14"/>
      <c r="D106" s="14"/>
      <c r="E106" s="14"/>
      <c r="F106" s="14"/>
      <c r="G106" s="15"/>
      <c r="H106" s="14"/>
      <c r="I106" s="15"/>
    </row>
    <row r="107" spans="1:9">
      <c r="A107" s="14"/>
      <c r="B107" s="15"/>
      <c r="C107" s="14"/>
      <c r="D107" s="14"/>
      <c r="E107" s="14"/>
      <c r="F107" s="14"/>
      <c r="G107" s="15"/>
      <c r="H107" s="14"/>
      <c r="I107" s="15"/>
    </row>
    <row r="108" spans="1:9">
      <c r="A108" s="14"/>
      <c r="B108" s="15"/>
      <c r="C108" s="14"/>
      <c r="D108" s="14"/>
      <c r="E108" s="14"/>
      <c r="F108" s="14"/>
      <c r="G108" s="15"/>
      <c r="H108" s="14"/>
      <c r="I108" s="8"/>
    </row>
    <row r="109" spans="1:9">
      <c r="A109" s="14"/>
      <c r="B109" s="15"/>
      <c r="C109" s="14"/>
      <c r="D109" s="14"/>
      <c r="E109" s="14"/>
      <c r="F109" s="14"/>
      <c r="G109" s="15"/>
      <c r="H109" s="14"/>
      <c r="I109" s="8"/>
    </row>
    <row r="110" spans="1:9">
      <c r="A110" s="14"/>
      <c r="B110" s="15"/>
      <c r="C110" s="14"/>
      <c r="D110" s="14"/>
      <c r="E110" s="14"/>
      <c r="F110" s="14"/>
      <c r="G110" s="15"/>
      <c r="H110" s="14"/>
      <c r="I110" s="8"/>
    </row>
    <row r="111" spans="1:9">
      <c r="A111" s="14"/>
      <c r="B111" s="15"/>
      <c r="C111" s="14"/>
      <c r="D111" s="14"/>
      <c r="E111" s="14"/>
      <c r="F111" s="14"/>
      <c r="G111" s="15"/>
      <c r="H111" s="14"/>
      <c r="I111" s="8"/>
    </row>
    <row r="112" spans="1:9">
      <c r="A112" s="14"/>
      <c r="B112" s="15"/>
      <c r="C112" s="14"/>
      <c r="D112" s="14"/>
      <c r="E112" s="14"/>
      <c r="F112" s="14"/>
      <c r="G112" s="15"/>
      <c r="H112" s="14"/>
      <c r="I112" s="8"/>
    </row>
    <row r="113" spans="1:14">
      <c r="A113" s="14"/>
      <c r="B113" s="15"/>
      <c r="C113" s="14"/>
      <c r="D113" s="14"/>
      <c r="E113" s="14"/>
      <c r="F113" s="14"/>
      <c r="G113" s="15"/>
      <c r="H113" s="14"/>
      <c r="I113" s="8"/>
    </row>
    <row r="114" spans="1:14">
      <c r="A114" s="14"/>
      <c r="B114" s="15"/>
      <c r="C114" s="14"/>
      <c r="D114" s="14"/>
      <c r="E114" s="14"/>
      <c r="F114" s="14"/>
      <c r="G114" s="15"/>
      <c r="H114" s="14"/>
      <c r="I114" s="8"/>
    </row>
    <row r="115" spans="1:14">
      <c r="A115" s="14"/>
      <c r="B115" s="15"/>
      <c r="C115" s="14"/>
      <c r="D115" s="14"/>
      <c r="E115" s="14"/>
      <c r="F115" s="14"/>
      <c r="G115" s="15"/>
      <c r="H115" s="14"/>
      <c r="I115" s="8"/>
    </row>
    <row r="116" spans="1:14">
      <c r="A116" s="14"/>
      <c r="B116" s="15"/>
      <c r="C116" s="14"/>
      <c r="D116" s="14"/>
      <c r="E116" s="14"/>
      <c r="F116" s="14"/>
      <c r="G116" s="15"/>
      <c r="H116" s="14"/>
      <c r="I116" s="8"/>
    </row>
    <row r="117" spans="1:14">
      <c r="A117" s="14"/>
      <c r="B117" s="15"/>
      <c r="C117" s="14"/>
      <c r="D117" s="14"/>
      <c r="E117" s="14"/>
      <c r="F117" s="14"/>
      <c r="G117" s="15"/>
      <c r="H117" s="14"/>
      <c r="I117" s="8"/>
    </row>
    <row r="118" spans="1:14">
      <c r="A118" s="14"/>
      <c r="B118" s="15"/>
      <c r="C118" s="14"/>
      <c r="D118" s="14"/>
      <c r="E118" s="14"/>
      <c r="F118" s="14"/>
      <c r="G118" s="15"/>
      <c r="H118" s="14"/>
      <c r="I118" s="8"/>
    </row>
    <row r="119" spans="1:14">
      <c r="A119" s="14"/>
      <c r="B119" s="15"/>
      <c r="C119" s="14"/>
      <c r="D119" s="14"/>
      <c r="E119" s="14"/>
      <c r="F119" s="14"/>
      <c r="G119" s="15"/>
      <c r="H119" s="14"/>
      <c r="I119" s="8"/>
    </row>
    <row r="120" spans="1:14">
      <c r="A120" s="140" t="s">
        <v>148</v>
      </c>
      <c r="B120" s="15"/>
      <c r="C120" s="14"/>
      <c r="D120" s="14"/>
      <c r="E120" s="14"/>
      <c r="F120" s="14"/>
      <c r="G120" s="15"/>
      <c r="H120" s="14"/>
      <c r="I120" s="8"/>
      <c r="N120" s="15">
        <v>6</v>
      </c>
    </row>
    <row r="121" spans="1:14">
      <c r="A121" s="14"/>
      <c r="B121" s="15"/>
      <c r="C121" s="14"/>
      <c r="D121" s="14"/>
      <c r="E121" s="14"/>
      <c r="F121" s="14"/>
      <c r="G121" s="15"/>
      <c r="H121" s="14"/>
      <c r="I121" s="8"/>
    </row>
    <row r="122" spans="1:14" ht="45.75" customHeight="1">
      <c r="A122" s="3" t="s">
        <v>59</v>
      </c>
      <c r="B122" s="238" t="s">
        <v>76</v>
      </c>
      <c r="C122" s="239"/>
      <c r="D122" s="239"/>
      <c r="E122" s="240"/>
      <c r="F122" s="3" t="s">
        <v>77</v>
      </c>
      <c r="G122" s="51" t="s">
        <v>13</v>
      </c>
      <c r="H122" s="116"/>
      <c r="I122" s="123"/>
    </row>
    <row r="123" spans="1:14" ht="24" customHeight="1">
      <c r="A123" s="141" t="s">
        <v>60</v>
      </c>
      <c r="B123" s="238" t="s">
        <v>86</v>
      </c>
      <c r="C123" s="239"/>
      <c r="D123" s="239"/>
      <c r="E123" s="240"/>
      <c r="F123" s="142">
        <v>35</v>
      </c>
      <c r="G123" s="168"/>
      <c r="H123" s="116"/>
      <c r="I123" s="123"/>
      <c r="J123" s="116"/>
    </row>
    <row r="124" spans="1:14" ht="24" customHeight="1">
      <c r="A124" s="3" t="s">
        <v>61</v>
      </c>
      <c r="B124" s="238" t="s">
        <v>87</v>
      </c>
      <c r="C124" s="239"/>
      <c r="D124" s="239"/>
      <c r="E124" s="240"/>
      <c r="F124" s="143">
        <v>30</v>
      </c>
      <c r="G124" s="168"/>
      <c r="H124" s="116"/>
      <c r="I124" s="123"/>
    </row>
    <row r="125" spans="1:14" ht="24" customHeight="1">
      <c r="A125" s="3" t="s">
        <v>62</v>
      </c>
      <c r="B125" s="238" t="s">
        <v>112</v>
      </c>
      <c r="C125" s="239"/>
      <c r="D125" s="239"/>
      <c r="E125" s="240"/>
      <c r="F125" s="143">
        <v>30</v>
      </c>
      <c r="G125" s="168"/>
      <c r="H125" s="116"/>
      <c r="I125" s="123"/>
    </row>
    <row r="126" spans="1:14" ht="24" customHeight="1">
      <c r="A126" s="3" t="s">
        <v>63</v>
      </c>
      <c r="B126" s="238" t="s">
        <v>88</v>
      </c>
      <c r="C126" s="239"/>
      <c r="D126" s="239"/>
      <c r="E126" s="240"/>
      <c r="F126" s="143">
        <v>26</v>
      </c>
      <c r="G126" s="168"/>
      <c r="H126" s="116"/>
      <c r="I126" s="123"/>
    </row>
    <row r="127" spans="1:14" ht="24" customHeight="1">
      <c r="A127" s="3" t="s">
        <v>64</v>
      </c>
      <c r="B127" s="238" t="s">
        <v>113</v>
      </c>
      <c r="C127" s="239"/>
      <c r="D127" s="239"/>
      <c r="E127" s="240"/>
      <c r="F127" s="143">
        <v>24</v>
      </c>
      <c r="G127" s="168"/>
      <c r="H127" s="116"/>
      <c r="I127" s="123"/>
    </row>
    <row r="128" spans="1:14" ht="20.25" customHeight="1">
      <c r="A128" s="3" t="s">
        <v>65</v>
      </c>
      <c r="B128" s="238" t="s">
        <v>114</v>
      </c>
      <c r="C128" s="239"/>
      <c r="D128" s="239"/>
      <c r="E128" s="240"/>
      <c r="F128" s="143">
        <v>20</v>
      </c>
      <c r="G128" s="168"/>
      <c r="H128" s="116"/>
      <c r="I128" s="123"/>
    </row>
    <row r="129" spans="1:12" ht="22.5" customHeight="1">
      <c r="A129" s="3" t="s">
        <v>66</v>
      </c>
      <c r="B129" s="238" t="s">
        <v>115</v>
      </c>
      <c r="C129" s="239"/>
      <c r="D129" s="239"/>
      <c r="E129" s="240"/>
      <c r="F129" s="143">
        <v>16</v>
      </c>
      <c r="G129" s="168"/>
      <c r="H129" s="116"/>
      <c r="I129" s="123"/>
    </row>
    <row r="130" spans="1:12" ht="21.75" customHeight="1">
      <c r="A130" s="3" t="s">
        <v>67</v>
      </c>
      <c r="B130" s="238" t="s">
        <v>116</v>
      </c>
      <c r="C130" s="239"/>
      <c r="D130" s="239"/>
      <c r="E130" s="240"/>
      <c r="F130" s="143">
        <v>14</v>
      </c>
      <c r="G130" s="168"/>
      <c r="H130" s="116"/>
      <c r="I130" s="123"/>
      <c r="K130" s="144"/>
      <c r="L130" s="144"/>
    </row>
    <row r="131" spans="1:12" ht="21.75" customHeight="1">
      <c r="A131" s="3" t="s">
        <v>68</v>
      </c>
      <c r="B131" s="238" t="s">
        <v>117</v>
      </c>
      <c r="C131" s="239"/>
      <c r="D131" s="239"/>
      <c r="E131" s="240"/>
      <c r="F131" s="143">
        <v>14</v>
      </c>
      <c r="G131" s="168"/>
      <c r="I131" s="130"/>
      <c r="K131" s="15"/>
      <c r="L131" s="15"/>
    </row>
    <row r="132" spans="1:12" ht="24" customHeight="1">
      <c r="A132" s="3" t="s">
        <v>69</v>
      </c>
      <c r="B132" s="238" t="s">
        <v>157</v>
      </c>
      <c r="C132" s="239"/>
      <c r="D132" s="239"/>
      <c r="E132" s="240"/>
      <c r="F132" s="143">
        <v>12</v>
      </c>
      <c r="G132" s="168"/>
      <c r="I132" s="15"/>
      <c r="J132" s="130"/>
      <c r="K132" s="15"/>
      <c r="L132" s="15"/>
    </row>
    <row r="133" spans="1:12" ht="24" customHeight="1">
      <c r="A133" s="3" t="s">
        <v>70</v>
      </c>
      <c r="B133" s="238" t="s">
        <v>89</v>
      </c>
      <c r="C133" s="239"/>
      <c r="D133" s="239"/>
      <c r="E133" s="240"/>
      <c r="F133" s="143">
        <v>20</v>
      </c>
      <c r="G133" s="168"/>
      <c r="I133" s="15"/>
      <c r="J133" s="15"/>
      <c r="K133" s="15"/>
      <c r="L133" s="15"/>
    </row>
    <row r="134" spans="1:12" ht="26.25" customHeight="1">
      <c r="A134" s="3" t="s">
        <v>71</v>
      </c>
      <c r="B134" s="238" t="s">
        <v>90</v>
      </c>
      <c r="C134" s="239"/>
      <c r="D134" s="239"/>
      <c r="E134" s="240"/>
      <c r="F134" s="143">
        <v>16</v>
      </c>
      <c r="G134" s="168"/>
      <c r="I134" s="15"/>
      <c r="J134" s="15"/>
      <c r="K134" s="15"/>
      <c r="L134" s="15"/>
    </row>
    <row r="135" spans="1:12" ht="25.5" customHeight="1">
      <c r="A135" s="3" t="s">
        <v>72</v>
      </c>
      <c r="B135" s="238" t="s">
        <v>111</v>
      </c>
      <c r="C135" s="239"/>
      <c r="D135" s="239"/>
      <c r="E135" s="240"/>
      <c r="F135" s="143">
        <v>16</v>
      </c>
      <c r="G135" s="168"/>
      <c r="I135" s="15"/>
      <c r="J135" s="15"/>
      <c r="K135" s="15"/>
      <c r="L135" s="15"/>
    </row>
    <row r="136" spans="1:12" ht="24" customHeight="1">
      <c r="A136" s="3" t="s">
        <v>73</v>
      </c>
      <c r="B136" s="238" t="s">
        <v>156</v>
      </c>
      <c r="C136" s="239"/>
      <c r="D136" s="239"/>
      <c r="E136" s="240"/>
      <c r="F136" s="143">
        <v>16</v>
      </c>
      <c r="G136" s="168"/>
      <c r="I136" s="15"/>
      <c r="J136" s="15"/>
      <c r="K136" s="15"/>
      <c r="L136" s="15"/>
    </row>
    <row r="137" spans="1:12" ht="24" customHeight="1">
      <c r="A137" s="3" t="s">
        <v>74</v>
      </c>
      <c r="B137" s="238" t="s">
        <v>92</v>
      </c>
      <c r="C137" s="239"/>
      <c r="D137" s="239"/>
      <c r="E137" s="240"/>
      <c r="F137" s="143">
        <v>12</v>
      </c>
      <c r="G137" s="168"/>
      <c r="I137" s="15"/>
      <c r="J137" s="15"/>
      <c r="K137" s="15"/>
      <c r="L137" s="15"/>
    </row>
    <row r="138" spans="1:12" ht="24" customHeight="1">
      <c r="A138" s="3" t="s">
        <v>75</v>
      </c>
      <c r="B138" s="238" t="s">
        <v>158</v>
      </c>
      <c r="C138" s="239"/>
      <c r="D138" s="239"/>
      <c r="E138" s="240"/>
      <c r="F138" s="143">
        <v>10</v>
      </c>
      <c r="G138" s="168"/>
      <c r="I138" s="15"/>
      <c r="J138" s="15"/>
      <c r="K138" s="15"/>
      <c r="L138" s="15"/>
    </row>
    <row r="139" spans="1:12" ht="24" customHeight="1">
      <c r="A139" s="51"/>
      <c r="B139" s="238" t="s">
        <v>96</v>
      </c>
      <c r="C139" s="239"/>
      <c r="D139" s="239"/>
      <c r="E139" s="240"/>
      <c r="F139" s="165">
        <v>0</v>
      </c>
      <c r="G139" s="168"/>
      <c r="I139" s="15"/>
      <c r="J139" s="15"/>
    </row>
    <row r="140" spans="1:12" ht="24" customHeight="1">
      <c r="E140" s="238" t="s">
        <v>151</v>
      </c>
      <c r="F140" s="240"/>
      <c r="G140" s="145">
        <f>SUM(G123:G139)</f>
        <v>0</v>
      </c>
      <c r="J140" s="15"/>
    </row>
  </sheetData>
  <mergeCells count="78">
    <mergeCell ref="B137:E137"/>
    <mergeCell ref="B138:E138"/>
    <mergeCell ref="B139:E139"/>
    <mergeCell ref="E140:F140"/>
    <mergeCell ref="B132:E132"/>
    <mergeCell ref="B133:E133"/>
    <mergeCell ref="B134:E134"/>
    <mergeCell ref="B135:E135"/>
    <mergeCell ref="B136:E136"/>
    <mergeCell ref="B127:E127"/>
    <mergeCell ref="B128:E128"/>
    <mergeCell ref="B129:E129"/>
    <mergeCell ref="B130:E130"/>
    <mergeCell ref="B131:E131"/>
    <mergeCell ref="B122:E122"/>
    <mergeCell ref="B123:E123"/>
    <mergeCell ref="B124:E124"/>
    <mergeCell ref="B125:E125"/>
    <mergeCell ref="B126:E126"/>
    <mergeCell ref="F101:H101"/>
    <mergeCell ref="A102:A104"/>
    <mergeCell ref="F102:H102"/>
    <mergeCell ref="F103:H103"/>
    <mergeCell ref="B104:H104"/>
    <mergeCell ref="F94:H94"/>
    <mergeCell ref="A95:A97"/>
    <mergeCell ref="F95:H95"/>
    <mergeCell ref="F96:H96"/>
    <mergeCell ref="B97:H97"/>
    <mergeCell ref="A86:A87"/>
    <mergeCell ref="B86:B87"/>
    <mergeCell ref="C86:H87"/>
    <mergeCell ref="B88:H88"/>
    <mergeCell ref="D93:E93"/>
    <mergeCell ref="A81:A83"/>
    <mergeCell ref="B81:E81"/>
    <mergeCell ref="B82:C82"/>
    <mergeCell ref="A84:A85"/>
    <mergeCell ref="B84:B85"/>
    <mergeCell ref="A56:A61"/>
    <mergeCell ref="B62:H62"/>
    <mergeCell ref="A75:C75"/>
    <mergeCell ref="K76:L76"/>
    <mergeCell ref="A78:A79"/>
    <mergeCell ref="B78:B79"/>
    <mergeCell ref="C53:D53"/>
    <mergeCell ref="L53:M53"/>
    <mergeCell ref="A54:A55"/>
    <mergeCell ref="B54:B55"/>
    <mergeCell ref="C54:D54"/>
    <mergeCell ref="C55:D55"/>
    <mergeCell ref="A41:A42"/>
    <mergeCell ref="B41:D41"/>
    <mergeCell ref="B42:D42"/>
    <mergeCell ref="A43:H43"/>
    <mergeCell ref="A52:C52"/>
    <mergeCell ref="B35:D35"/>
    <mergeCell ref="A36:A40"/>
    <mergeCell ref="B36:D36"/>
    <mergeCell ref="B38:D38"/>
    <mergeCell ref="B39:D39"/>
    <mergeCell ref="B40:D40"/>
    <mergeCell ref="G12:H12"/>
    <mergeCell ref="B14:D14"/>
    <mergeCell ref="A26:C26"/>
    <mergeCell ref="L26:M26"/>
    <mergeCell ref="K27:L27"/>
    <mergeCell ref="M27:N27"/>
    <mergeCell ref="B5:E5"/>
    <mergeCell ref="G5:I5"/>
    <mergeCell ref="C6:H6"/>
    <mergeCell ref="G10:I10"/>
    <mergeCell ref="G11:H11"/>
    <mergeCell ref="C1:E1"/>
    <mergeCell ref="A2:I2"/>
    <mergeCell ref="A3:I3"/>
    <mergeCell ref="B4:E4"/>
    <mergeCell ref="G4:I4"/>
  </mergeCells>
  <dataValidations disablePrompts="1" count="1">
    <dataValidation type="list" allowBlank="1" showInputMessage="1" showErrorMessage="1" promptTitle="เลือกตำแหน่งจากรายการที่กำหนดให้" prompt="ถ้าไมมีเลือก ไม่มีตำแหน่งบริหาร" sqref="I6">
      <formula1>$B$123:$B$139</formula1>
    </dataValidation>
  </dataValidations>
  <printOptions horizontalCentered="1"/>
  <pageMargins left="0" right="0" top="0.98425196850393704" bottom="0.39370078740157483" header="0.51181102362204722" footer="0.51181102362204722"/>
  <pageSetup paperSize="9" scale="75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CMN-CHK (แบบฟอร์ม 1)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Microsoft</cp:lastModifiedBy>
  <cp:lastPrinted>2014-03-31T01:05:17Z</cp:lastPrinted>
  <dcterms:created xsi:type="dcterms:W3CDTF">2010-01-20T02:18:27Z</dcterms:created>
  <dcterms:modified xsi:type="dcterms:W3CDTF">2014-03-31T13:57:51Z</dcterms:modified>
</cp:coreProperties>
</file>