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F:\ปี 2569\2569 แบบประเมินการปฏิบัติงาน ประจำปี 2569\รอบที่ 1 (ตค.68 - 31 มีค.69) ปี 2569\ปรับใหม่\สายวิชาการ\"/>
    </mc:Choice>
  </mc:AlternateContent>
  <xr:revisionPtr revIDLastSave="0" documentId="8_{61CC410E-F409-4A90-8098-2BF861DD30C9}" xr6:coauthVersionLast="36" xr6:coauthVersionMax="36" xr10:uidLastSave="{00000000-0000-0000-0000-000000000000}"/>
  <bookViews>
    <workbookView xWindow="0" yWindow="0" windowWidth="20490" windowHeight="8820" activeTab="1" xr2:uid="{00000000-000D-0000-FFFF-FFFF00000000}"/>
  </bookViews>
  <sheets>
    <sheet name="แบบประเมิน ปผ.สายวิชาการ" sheetId="17" r:id="rId1"/>
    <sheet name="ปพ สายวิชาการ" sheetId="27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8" i="27" l="1"/>
  <c r="H53" i="27"/>
  <c r="H48" i="27"/>
  <c r="H38" i="27"/>
  <c r="H29" i="27"/>
  <c r="H18" i="27"/>
  <c r="H9" i="27"/>
  <c r="D71" i="27" l="1"/>
  <c r="D70" i="27"/>
  <c r="D69" i="27"/>
  <c r="D68" i="27"/>
  <c r="D67" i="27"/>
  <c r="G161" i="17" l="1"/>
  <c r="G20" i="17"/>
  <c r="G10" i="17"/>
</calcChain>
</file>

<file path=xl/sharedStrings.xml><?xml version="1.0" encoding="utf-8"?>
<sst xmlns="http://schemas.openxmlformats.org/spreadsheetml/2006/main" count="359" uniqueCount="287">
  <si>
    <t>วงเงิน 1,000,000 บาท ขึ้นไป        เพิ่ม 0.4</t>
  </si>
  <si>
    <t>รองคณบดีฝ่ายพัฒนานักศึกษา</t>
  </si>
  <si>
    <t>ผลคะแนน</t>
  </si>
  <si>
    <t xml:space="preserve">วงเงิน   100,000  บาท ขึ้นไป        เพิ่ม 0.1                                   </t>
  </si>
  <si>
    <t xml:space="preserve">วงเงิน   300,000  บาท ขึ้นไป        เพิ่ม 0.2                               </t>
  </si>
  <si>
    <t>รายการที่ไม่นำมานับ</t>
  </si>
  <si>
    <t>1.ค่าจ้างตรวจวิเคราะห์ COE  เนื่องจากได้รับค่าตอบแทนแล้ว</t>
  </si>
  <si>
    <t>2.โครงการที่นำเงินจากCOE/คณะ ไปลงทุน</t>
  </si>
  <si>
    <t>3. โครงการที่ยังไม่ปิดโครงการ</t>
  </si>
  <si>
    <t>จำนวนสมรรถนะ</t>
  </si>
  <si>
    <t>คะแนน</t>
  </si>
  <si>
    <t>คณะเทคโนโลยีการเกษตร    มหาวิทยาเทคโนโลยีราชมงคลธัญบุรี</t>
  </si>
  <si>
    <t>(1)</t>
  </si>
  <si>
    <t>(2)</t>
  </si>
  <si>
    <t>(3)</t>
  </si>
  <si>
    <t>(4)</t>
  </si>
  <si>
    <t>(5)</t>
  </si>
  <si>
    <t>กิจกรรม/โครงการ/งาน</t>
  </si>
  <si>
    <t>ตัวชี้วัด</t>
  </si>
  <si>
    <t>ประเมินตนเอง</t>
  </si>
  <si>
    <r>
      <rPr>
        <b/>
        <u/>
        <sz val="20"/>
        <color theme="1"/>
        <rFont val="TH Sarabun New"/>
        <family val="2"/>
      </rPr>
      <t>หมายเหตุ</t>
    </r>
    <r>
      <rPr>
        <b/>
        <sz val="20"/>
        <color theme="1"/>
        <rFont val="TH Sarabun New"/>
        <family val="2"/>
      </rPr>
      <t xml:space="preserve"> ทุกงานรวมกันต้องไม่เกิน 4 คะแนน                                                                                  - </t>
    </r>
  </si>
  <si>
    <t>(6)   ผลรวม   สรุปคะแนนส่วนผลสัมฤทธิ์ของงาน</t>
  </si>
  <si>
    <t xml:space="preserve"> เต็ม 100</t>
  </si>
  <si>
    <t>ระบุ</t>
  </si>
  <si>
    <t xml:space="preserve">                                     วงเงิน 50,000 – 150,000 บาท  เพิ่ม 0.1 </t>
  </si>
  <si>
    <t xml:space="preserve">                                      วงเงิน 150,000 บาทขึ้นไป        เพิ่ม 0.2</t>
  </si>
  <si>
    <t xml:space="preserve"> </t>
  </si>
  <si>
    <t xml:space="preserve">      1) จุดเด่น และ/หรือ สิ่งที่ควรปรับปรุงแก้ไข</t>
  </si>
  <si>
    <t>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..</t>
  </si>
  <si>
    <t xml:space="preserve">      2) ข้อเสนอแนะเกี่ยวกับวิธีส่งเสริมและพัฒนา เพื่อจัดทำแผนพัฒนารายบุคคล</t>
  </si>
  <si>
    <t>จึงลงลายมือชื่อไว้เป็นหลักฐาน (ลงนามเมื่อสิ้นรอบการประเมิน)</t>
  </si>
  <si>
    <t>ลงชื่อ..........................................................................ผู้รับการประเมิน              ลงชื่อ................................................ผู้ประเมิน (คณบดี/ผู้ที่ได้รับมอบหมาย)</t>
  </si>
  <si>
    <t xml:space="preserve">   วันที่……ดือน.................................พ.ศ..................                          วันที่…..เดือน...........................................พ.ศ.................</t>
  </si>
  <si>
    <t xml:space="preserve">     แบบข้อตกลงการประเมินผลสัมฤทธิ์ของงาน ผลงานตามยุทธศาสตร์  ของข้าราชการพลเรือนในสถาบันอุดมศึกษา  พนักงานมหาวิทยาลัย   (สายวิชาการ)      แบบ ปผ.                </t>
  </si>
  <si>
    <t>ผู้ประเมิน</t>
  </si>
  <si>
    <t xml:space="preserve">1.งานสอน </t>
  </si>
  <si>
    <t xml:space="preserve">       ภาระงาน ที่ปรึกษากลุ่มวิชาสหกิจศึกษา /PCI / ปัญหาพิเศษ  / Post-course Internship/  มากกว่า 18 ชั่วโมงต่อสัปดาห์  (5 คะแนน)  </t>
  </si>
  <si>
    <t xml:space="preserve">       ภาระงาน ที่ปรึกษากลุ่มวิชาสหกิจศึกษา /PCI  / ที่สามารถนำไปใช้ประโยชน์เชิงพาณิชย์  หรือมีผู้ใช้ประโยชน์ที่มีหลักฐานเชิงประจักษ์  (10 คะแนน) </t>
  </si>
  <si>
    <t>ระบุ 1.…………………………………………………………………………………………………………………………………………….</t>
  </si>
  <si>
    <t>ระบุ 2……………………………………………………………………………………………………………………………………………..</t>
  </si>
  <si>
    <t>ระบุ 3……………………………………………………………………………………………………………………………………………..</t>
  </si>
  <si>
    <t>ระบุ 4……………………………………………………………………………………………………………………………………………..</t>
  </si>
  <si>
    <t>ระบุ 5…………………………………………………………….……………………………………………………………………………….</t>
  </si>
  <si>
    <t xml:space="preserve"> ผู้ประเมิน</t>
  </si>
  <si>
    <t>รองคณบดีฝ่ายวิชาการฯ</t>
  </si>
  <si>
    <t>2.งานวิจัย</t>
  </si>
  <si>
    <t>***กรณีผู้ร่วมวิจัย มีหนังสือขอความอนุเคราะห์บุคลากรจากหัวหน้าโครงการวิจัย และระบุสัดส่วนการทำงานและวงเงินชัดเจน / หนังสือสัญญาโครงการวิจัย หรือ TOR</t>
  </si>
  <si>
    <t xml:space="preserve">1. ตีพิมพ์ในระดับชาติ  ฐานข้อมูลที่ยอมรับระดับชาติ  (ฐานข้อมูลไทยTCI) Top 10 percent  เป็นไปตามประกาศ พรบ.ปีการศึกษา 2565  (3 คะแนน)   จำนวน...............ฉบับ </t>
  </si>
  <si>
    <t xml:space="preserve">2. ตีพิมพ์ในระดับนานาชาติ Scopus (Q2,Q3,Q4) (5 คะแนน)  จำนวน…..............ฉบับ   </t>
  </si>
  <si>
    <t xml:space="preserve">3. ตีพิมพ์ Scopus Q1   (10 คะแนน)  จำนวน…..............ฉบับ  </t>
  </si>
  <si>
    <t xml:space="preserve">5. นำผลงานไปประกวดในระดับมหาวิทยาลัย     (2 คะแนน) </t>
  </si>
  <si>
    <t>3.บริการทางวิชาการ</t>
  </si>
  <si>
    <t>3.1  ปริมาณบริการทางวิชาการ   (เต็ม 5)</t>
  </si>
  <si>
    <t xml:space="preserve">     ภาระงาน 1-4 ชั่วโมงต่อสัปดาห์                 (1 คะแนน)</t>
  </si>
  <si>
    <t xml:space="preserve">     ภาระงาน มากกว่า 4 ชั่วโมงต่อสัปดาห์         (5 คะแนน)</t>
  </si>
  <si>
    <t>3.2   Social Engagement      (เต็ม 5)</t>
  </si>
  <si>
    <t xml:space="preserve">    1.1  หัวหน้าโครงการ   (4 คะแนน)</t>
  </si>
  <si>
    <t xml:space="preserve">    1.2  คณะทำงาน        (2 คะแนน)</t>
  </si>
  <si>
    <t>2. จัดโครงการ/กิจกรรม ในหลักสูตร non degree / degree</t>
  </si>
  <si>
    <t xml:space="preserve">     2.1 หัวหน้าโครงการ   (4 คะแนน)</t>
  </si>
  <si>
    <t xml:space="preserve">     2.2 คณะทำงาน        (2 คะแนน)</t>
  </si>
  <si>
    <t>3. นำงานวิจัย/นวัตกรรม/องค์ความรู้ ไปใช้บริการทางวิชาการ ให้กับหน่วยงานภาครัฐ ภาคเอกชน และชุมชน  (5 คะแนน)</t>
  </si>
  <si>
    <t>ระบุ 2.…………………………………………………………………………………………………………………………………………….</t>
  </si>
  <si>
    <t>ระบุ 3.…………………………………………………………………………………………………………………………………………….</t>
  </si>
  <si>
    <t>ระบุ 4.…………………………………………………………………………………………………………………………………………….</t>
  </si>
  <si>
    <t>ระบุ 5.…………………………………………………………………………………………………………………………………………….</t>
  </si>
  <si>
    <t>4.งานพัฒนานักศึกษา  15%</t>
  </si>
  <si>
    <t>รองคณบดีฝ่ายบริหารฯ</t>
  </si>
  <si>
    <t xml:space="preserve">5.งานบริหาร   </t>
  </si>
  <si>
    <t>คณบดี</t>
  </si>
  <si>
    <t>6.งานอื่นๆ /งานที่ได้รับมอบหมาย</t>
  </si>
  <si>
    <t>5.หัวหน้าโครงการ Upskill/Reskill  (2 คะแนน)  ระบุ 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…………</t>
  </si>
  <si>
    <t>8. หัวหน้าโครงการตอบโจทย์ตัวชี้วัดของ SDGs  (3 คะแนน) ระบุ .................................................................................................................................................................................................................................................…………………………………………….</t>
  </si>
  <si>
    <t>12. ได้รับรางวัลในระดับชาติ/นานาชาติ (5 คะแนน) ระบุ .......................................................................................................................................................................................................................................................................................…………………………………………….</t>
  </si>
  <si>
    <t xml:space="preserve">          *บวกเพิ่ม  ผลประเมินสุดท้าย </t>
  </si>
  <si>
    <t xml:space="preserve">  </t>
  </si>
  <si>
    <t xml:space="preserve">         งานวิจัยภายนอก                                                     </t>
  </si>
  <si>
    <t xml:space="preserve">      งานบริการวิชาการรับงานภายนอกจากโครงการหารายได้ (รายได้สุทธิ) /COE</t>
  </si>
  <si>
    <t xml:space="preserve">            วงเงิน 10,000 – 30,000 บาท   เพิ่ม 0.1</t>
  </si>
  <si>
    <t xml:space="preserve">            วงเงิน 30,000 บาท ขึ้นไป        เพิ่ม 0.2</t>
  </si>
  <si>
    <t xml:space="preserve">วงเงิน   500,000  บาท ขึ้นไป        เพิ่ม 0.3                              </t>
  </si>
  <si>
    <t xml:space="preserve">           งานวิจัยภายนอก (ภาคเอกชน)   </t>
  </si>
  <si>
    <t xml:space="preserve">        งานบริการวิชาการรับงานนอกจากโครงการหารายได้ (รายรับ) /COE  </t>
  </si>
  <si>
    <t xml:space="preserve"> วงเงิน 30,000 -100,000 บาท    เพิ่ม 0.1</t>
  </si>
  <si>
    <t xml:space="preserve">                วงเงิน 10,000  บาท ขึ้นไป       เพิ่ม 0.1</t>
  </si>
  <si>
    <t xml:space="preserve">                วงเงิน 50,000  บาท ขึ้นไป       เพิ่ม 0.2</t>
  </si>
  <si>
    <t xml:space="preserve">วงเงิน 200,000 บาท ขึ้นไป        เพิ่ม 0.3  </t>
  </si>
  <si>
    <t xml:space="preserve">                วงเงิน 100,000 บาท ขึ้นไป      เพิ่ม 0.3</t>
  </si>
  <si>
    <t>***  กรณีผู้ร่วมวิจัย มีหนังสือขอความอนุเคราะห์บุคลากรจากหัวหน้าโครงการวิจัย และระบุสัดส่วนการทำงานและวงเงินชัดเจน / หนังสือสัญญาโครงการวิจัย หรือ TOR</t>
  </si>
  <si>
    <t>ระบุข้อมูล......................................................................................</t>
  </si>
  <si>
    <t>(10) ความเห็นเพิ่มเติมของผู้ประเมิน (ระบุข้อมูลเมื่อสิ้นรอบการประเมิน)</t>
  </si>
  <si>
    <t>(11) ผู้ประเมินและผู้รับการประเมินได้เห็นชอบผลการประเมินแล้ว (ระบุข้อมูลใน (2) – (8)(10))</t>
  </si>
  <si>
    <t xml:space="preserve">ประธานหลักสูตร </t>
  </si>
  <si>
    <t xml:space="preserve">หัวหน้าสาขาวิชา </t>
  </si>
  <si>
    <t>ระบุชื่อ โครงการ/งานฟาร์ม .....................................................................................................................................................................................................................................................</t>
  </si>
  <si>
    <t>3) จัดทำโครงการ หรือกิจกรรมที่นำนักศึกษาไปเรียนรู้ / ฝึกทักษะ / เสริมประสบการณ์ ณ หน่วยงาน /องค์กร ภายนอกมหาวิทยาลัย  (5 คะแนน)</t>
  </si>
  <si>
    <t>ระบุรายวิชา/งาน  ...............................................................................................................................................</t>
  </si>
  <si>
    <t xml:space="preserve">2) การพัฒนาจัดการเรียนการสอนรูปแบบใหม่ๆ เช่น CDIO ,STEM ,PBL มีการบันทึกใน มคอ.3,5 หรือมีการนำงานวิจัยของตนเอง หรืองานบริการวิชาการ /ฝึกประสบการณ์วิชาชีพในสถานประกอบการ นำมาบูรณาการกับการเรียนการสอนในหลักสูตรของสาขาวิชา (5 คะแนน)  (มีหลักฐานแนบ)   </t>
  </si>
  <si>
    <t>3.คณะทำงานหรือมีส่วนร่วม งาน EdPEx  (2 คะแนน) ระบุ.............................................................................................................................................................................................................................................</t>
  </si>
  <si>
    <t xml:space="preserve">                                วงเงิน 100,000 บาท ขึ้นไป        เพิ่ม 0.2  </t>
  </si>
  <si>
    <t xml:space="preserve">       ภาระงาน 18 ชั่วโมงต่อสัปดาห์  (5 คะแนน)</t>
  </si>
  <si>
    <t xml:space="preserve">        1.หัวหน้า/ผู้ร่วมวิจัย โครงการวิจัยงบรายได้ /หัวหน้าโครงการทุนส่วนตัว    ** เทียบจากสัดส่วน ร้อยละการมีส่วนร่วมในโครงการ  (3 คะแนน)  </t>
  </si>
  <si>
    <t xml:space="preserve">        2.หัวหน้า/ผู้ร่วมวิจัย โครงการวิจัยงบภายนอก  ** เทียบจากสัดส่วน ร้อยละ การมีส่วนร่วมในโครงการ  วงเงิน 50,000 -150,000 บาท (4 คะแนน) </t>
  </si>
  <si>
    <t xml:space="preserve">        3.หัวหน้า/ผู้ร่วมวิจัย โครงการวิจัยงบภายนอก  ** เทียบจากสัดส่วน ร้อยละการมีส่วนร่วมในโครงการ   วงเงิน 150,000 บาท ขึ้นไป (7 คะแนน)</t>
  </si>
  <si>
    <t xml:space="preserve">        4.หัวหน้า/ผู้ร่วมวิจัย โครงการวิจัยงบภายนอก  ** เทียบจากสัดส่วน ร้อยละการมีส่วนร่วมในโครงการ  วงเงิน 400,000 บาท ขึ้นไป (10 คะแนน)</t>
  </si>
  <si>
    <t>ระบุ 1………………………….........…………………………………………………………………………………….…………………………………………</t>
  </si>
  <si>
    <r>
      <rPr>
        <b/>
        <u/>
        <sz val="20"/>
        <color theme="1"/>
        <rFont val="TH Sarabun New"/>
        <family val="2"/>
      </rPr>
      <t>หมายเหตุ</t>
    </r>
    <r>
      <rPr>
        <b/>
        <sz val="20"/>
        <color theme="1"/>
        <rFont val="TH Sarabun New"/>
        <family val="2"/>
      </rPr>
      <t xml:space="preserve"> ตามประกาศเกณฑ์มาตรฐานงานขั้นต่ำของคณาจารย์ /คะแนนรวมสะสมได้ไม่เกิน 10 คะแนน (งานสอนโดยตรง งานสหกิจศึกษา/ฝึกงาน และงานที่ปรึกษาและกรรมการสอบโครงงาน/วิทยานิพนธ์)</t>
    </r>
  </si>
  <si>
    <r>
      <rPr>
        <b/>
        <u/>
        <sz val="20"/>
        <color theme="1"/>
        <rFont val="TH Sarabun New"/>
        <family val="2"/>
      </rPr>
      <t>หมายเหตุ</t>
    </r>
    <r>
      <rPr>
        <b/>
        <sz val="20"/>
        <color theme="1"/>
        <rFont val="TH Sarabun New"/>
        <family val="2"/>
      </rPr>
      <t xml:space="preserve"> ตามประกาศเกณฑ์มาตรฐานงานขั้นต่ำของคณาจารย์ </t>
    </r>
  </si>
  <si>
    <r>
      <t>1. จัดโครงการบริการวิชาการ /หลักสูตรระยะสั้น ที่ก่อให้เกิด</t>
    </r>
    <r>
      <rPr>
        <b/>
        <u/>
        <sz val="20"/>
        <color theme="1"/>
        <rFont val="TH Sarabun New"/>
        <family val="2"/>
      </rPr>
      <t>รายได้</t>
    </r>
    <r>
      <rPr>
        <b/>
        <sz val="20"/>
        <color theme="1"/>
        <rFont val="TH Sarabun New"/>
        <family val="2"/>
      </rPr>
      <t xml:space="preserve">ให้กับคณะ </t>
    </r>
  </si>
  <si>
    <r>
      <rPr>
        <b/>
        <u/>
        <sz val="20"/>
        <color theme="1"/>
        <rFont val="TH Sarabun New"/>
        <family val="2"/>
      </rPr>
      <t>หมายเหตุ</t>
    </r>
    <r>
      <rPr>
        <b/>
        <sz val="20"/>
        <color theme="1"/>
        <rFont val="TH Sarabun New"/>
        <family val="2"/>
      </rPr>
      <t xml:space="preserve"> ทุกงานรวมกันต้องไม่เกิน 5 คะแนน</t>
    </r>
  </si>
  <si>
    <r>
      <rPr>
        <b/>
        <u/>
        <sz val="20"/>
        <color theme="1"/>
        <rFont val="TH Sarabun New"/>
        <family val="2"/>
      </rPr>
      <t>หมายเหตุ</t>
    </r>
    <r>
      <rPr>
        <b/>
        <sz val="20"/>
        <color theme="1"/>
        <rFont val="TH Sarabun New"/>
        <family val="2"/>
      </rPr>
      <t xml:space="preserve"> คะแนนรวมสะสมได้ไม่เกิน 10 คะแนน</t>
    </r>
  </si>
  <si>
    <r>
      <t xml:space="preserve">                        Q1 / TALANT / ITAP/ สิทธิบัตร / ยื่นขอ รศ. /ฝึกประสบการวิชาชีพในสถานประกอบการ (ไม่นับซ้ำ)  </t>
    </r>
    <r>
      <rPr>
        <b/>
        <i/>
        <sz val="20"/>
        <color theme="1"/>
        <rFont val="TH Sarabun New"/>
        <family val="2"/>
      </rPr>
      <t xml:space="preserve">เพิ่มให้ 0.2  </t>
    </r>
    <r>
      <rPr>
        <b/>
        <sz val="20"/>
        <color theme="1"/>
        <rFont val="TH Sarabun New"/>
        <family val="2"/>
      </rPr>
      <t xml:space="preserve">                   </t>
    </r>
    <r>
      <rPr>
        <b/>
        <u/>
        <sz val="20"/>
        <color theme="1"/>
        <rFont val="TH Sarabun New"/>
        <family val="2"/>
      </rPr>
      <t>หมายเหตุ</t>
    </r>
    <r>
      <rPr>
        <b/>
        <sz val="20"/>
        <color theme="1"/>
        <rFont val="TH Sarabun New"/>
        <family val="2"/>
      </rPr>
      <t xml:space="preserve">  ในช่วงรอบระยะเวลาการประเมิน                                              </t>
    </r>
  </si>
  <si>
    <r>
      <t xml:space="preserve">                        Q2 / ยื่นขอ ผศ.  / ส่งนักศึกษาเข้าร่วมแข่งขัน ได้รางวัลระดับนานาชาติ  /สร้างเครือข่ายด้านวิชาการ วิจัย กับหน่วยงานในต่างประเทศ (MOU/MOA)  </t>
    </r>
    <r>
      <rPr>
        <b/>
        <i/>
        <sz val="20"/>
        <color theme="1"/>
        <rFont val="TH Sarabun New"/>
        <family val="2"/>
      </rPr>
      <t>เพิ่มให้ 0.1</t>
    </r>
    <r>
      <rPr>
        <b/>
        <sz val="20"/>
        <color theme="1"/>
        <rFont val="TH Sarabun New"/>
        <family val="2"/>
      </rPr>
      <t xml:space="preserve">          </t>
    </r>
    <r>
      <rPr>
        <b/>
        <u/>
        <sz val="20"/>
        <color theme="1"/>
        <rFont val="TH Sarabun New"/>
        <family val="2"/>
      </rPr>
      <t>หมายเหตุ</t>
    </r>
    <r>
      <rPr>
        <b/>
        <sz val="20"/>
        <color theme="1"/>
        <rFont val="TH Sarabun New"/>
        <family val="2"/>
      </rPr>
      <t xml:space="preserve">  ในช่วงรอบระยะเวลาการประเมิน </t>
    </r>
  </si>
  <si>
    <r>
      <rPr>
        <b/>
        <u/>
        <sz val="20"/>
        <color theme="1"/>
        <rFont val="TH Sarabun New"/>
        <family val="2"/>
      </rPr>
      <t>หมายเหตุ</t>
    </r>
    <r>
      <rPr>
        <b/>
        <sz val="20"/>
        <color theme="1"/>
        <rFont val="TH Sarabun New"/>
        <family val="2"/>
      </rPr>
      <t xml:space="preserve"> :  'งานวิจัย กรณีหัวหน้าโครงการ มีหนังสือสัญญาโครงการวิจัย </t>
    </r>
  </si>
  <si>
    <r>
      <rPr>
        <b/>
        <u/>
        <sz val="20"/>
        <color theme="1"/>
        <rFont val="TH Sarabun New"/>
        <family val="2"/>
      </rPr>
      <t>หมายเหตุ</t>
    </r>
    <r>
      <rPr>
        <b/>
        <sz val="20"/>
        <color theme="1"/>
        <rFont val="TH Sarabun New"/>
        <family val="2"/>
      </rPr>
      <t xml:space="preserve"> :  มีโครงการเสนอ เพื่อขออนุมัติดำเนินการ งานฟาร์มนอกเหนือจาการเรียนการสอน (เฉพาะหัวหน้าโครงการ)
</t>
    </r>
  </si>
  <si>
    <t>1. รองคณบดี ภาระงาน มากกว่า หรือเท่ากับ  24   (5 คะแนน)</t>
  </si>
  <si>
    <t xml:space="preserve">3. ผู้ช่วยคณบดี ภาระงาน มากกว่า หรือเท่ากับ 20  (4 คะแนน)                </t>
  </si>
  <si>
    <t>2. หัวหน้าภาค/สาขาวิชา  ภาระงาน มากกว่า หรือเท่ากับ  16  (3 คะแนน)</t>
  </si>
  <si>
    <t>4. กรรมการสภา ภาระงาน มากกว่า หรือเท่ากับ 16  (3 คะแนน)</t>
  </si>
  <si>
    <t>5. ประธานหลักสูตร (ปริญญาโท)  ภาระงาน มากกว่า หรือเท่ากับ 15  (3 คะแนน)</t>
  </si>
  <si>
    <t>6.  ประธานหลักสูตร (ปริญญาตรี)  ภาระงาน มากกว่า หรือเท่ากับ 14  (3 คะแนน)</t>
  </si>
  <si>
    <t>7. ผู้รับผิดชอบหลักสูตร (ปริญญาโท)  ภาระงาน มากกว่า หรือเท่ากับ 12  (2 คะแนน)</t>
  </si>
  <si>
    <t>8. ผู้รับผิดชอบหลักสูตร (ปริญญาตรี)  ภาระงาน มากกว่า หรือเท่ากับ 10  (2 คะแนน)</t>
  </si>
  <si>
    <t>9. หัวหน้างาน /หัวหน้าแผนก /ธุรการภาคหรือสาขา  ภาระงาน มากกว่า หรือเท่ากับ 10  (2 คะแนน)</t>
  </si>
  <si>
    <t>10. หัวหน้างานฟาร์ม/ หัวหน้าแผนก  ที่ก่อให้เกิดรายได้สุทธิ 5,000 บาท   (5 คะแนน)</t>
  </si>
  <si>
    <t xml:space="preserve">              โครงการหารายได้ตามยุทธศาสตร์   (เฉพาะหัวหน้าโครงการ)</t>
  </si>
  <si>
    <t>1.รายได้หักค่าใช้จ่าย   30,000  บาท  (2 คะแนน)   ระบุ…................................................................................................................................................................................................................</t>
  </si>
  <si>
    <t>2. รายได้หักค่าใช้จ่าย   50,000  บาท  (3 คะแนน)  ระบุ…................................................................................................................................................................................................................</t>
  </si>
  <si>
    <t>3. รายได้หักค่าใช้จ่าย   70,000  บาท  (4 คะแนน)  ระบุ…................................................................................................................................................................................................................</t>
  </si>
  <si>
    <t>ยุทธศาสตร์ชาติ 20 ปี แผนพัฒนาเศรษฐกิจและสังคมแห่งชาติ ฉบับทื่ 12 นโยบายรัฐบาล นโยบายรัฐมนตรีว่าการกระทรวง การอุดมศึกษา วิทยาศาสตร์ วิจัย และนวัตกรรม นโยบายของสภามหาวิทยาลัยเทคโนโลยีราชมงคลธัญบุรี และยุทธศาสตร์การพัฒนามหาวิทยาลัยเทคโนโลยีราชมงคลธัญบุรี สู่ Innovative University เป็นกรอบแนวทางในการดำเนินงานใน 4 ยุทธศาสตร์ดังนี้
1. Learning tobe Innovator : การเรียนรู้สู่การเป็นนวัตกร
2. Research for Innovation : การวิจัยเพื่อสร้างสรรค์นวัตกรรม 
3. Social &amp; Culture Enhance by Innovation : การบริการวิชาการและเพิ่มคุณค่าด้านศิลปวัฒนธรรมด้วยนวัตกรรม 
4. Innovative Governmence and Management : นวัตกรรมบริหารจัดการ</t>
  </si>
  <si>
    <t>11. ได้รับรองตามมาตรฐาน Rmutt-PSF ไม่นับซ้ำ  (5 คะแนน) ระบุ ...............................................................................................................................................................................................................................................................…………………………………………….</t>
  </si>
  <si>
    <t xml:space="preserve">6. นำผลงานวิจัย/นวัตกรรม ไปประกวดระดับชาติ (3 คะแนน)   หรือนานาชาติ  (5 คะแนน) </t>
  </si>
  <si>
    <t xml:space="preserve">   4.1.1  การเป็นอาจารย์ที่ปรึกษากลุ่มนศ.โดยมีตารางและระบบบันทึก (2 คะแนน)
</t>
  </si>
  <si>
    <t xml:space="preserve">   4.1.2  เป็นอาจารย์ที่ปรึกษาการแข่งขันต่างๆ (2 คะแนน)
</t>
  </si>
  <si>
    <t xml:space="preserve">   4.1.3  จัดติวหรือสอนเสริมนอกเหนือกว่าเวลาสอนปกติให้กับนศ.ที่มีผลการเรียนต่ำ (แนบหลักฐาน) (1 คะแนน)
</t>
  </si>
  <si>
    <t xml:space="preserve">   4.1.4  ที่ปรึกษาชมรม หรือกิจกรรมพัฒนานักศึกษาที่มีการเขียนโครงการ (แนบหลักฐาน) (1 คะแนน)</t>
  </si>
  <si>
    <r>
      <rPr>
        <b/>
        <u/>
        <sz val="20"/>
        <color theme="1"/>
        <rFont val="TH Sarabun New"/>
        <family val="2"/>
      </rPr>
      <t>หมายเหตุ</t>
    </r>
    <r>
      <rPr>
        <b/>
        <sz val="20"/>
        <color theme="1"/>
        <rFont val="TH Sarabun New"/>
        <family val="2"/>
      </rPr>
      <t xml:space="preserve"> คะแนนรวมสะสมได้ไม่เกิน 5 คะแนน</t>
    </r>
  </si>
  <si>
    <t xml:space="preserve">    4.2.1 โครงการ/กิจกรรม การส่งเสริมทักษะการเข้าสู่มาตรฐานสมถรรถนะทางวิชาชีพ (ระบุโครงการ/แนบหลักฐาน)………………………………………………………………………………………………………………
</t>
  </si>
  <si>
    <t xml:space="preserve">           หัวหน้าโครงการ (3 คะแนน)
           ผู้เข้าร่วมปฏิบัติการ/ดำเนินโครงการ (2 คะแนน)
</t>
  </si>
  <si>
    <t xml:space="preserve">           ผู้เข้าร่วมปฏิบัติการ/ดำเนินโครงการ (2 คะแนน)</t>
  </si>
  <si>
    <t xml:space="preserve">           หัวหน้าโครงการ (3 คะแนน)
 ผู้เข้าร่วมปฏิบัติการ/ดำเนินโครงการ (2 คะแนน)
</t>
  </si>
  <si>
    <t xml:space="preserve">    4.2.2  โครงการ/กิจกรรม ความเป็นผู้ประกอบการให้กับนักศึกษาวิชาชีพ (ระบุโครงการ/แนบหลักฐาน)…………………………………………………………………………………………………………………………………………</t>
  </si>
  <si>
    <t xml:space="preserve">    4.2.3   โครงการ/กิจกรรมส่งเสริมทักษะในการใช้ชีวิตและการทำงานในศตวรรษที่ 21 สำหรับนักศึกษา วิชาชีพ (ระบุโครงการ/แนบหลักฐาน)………………………………………………………………………</t>
  </si>
  <si>
    <t xml:space="preserve">    4.2.4  โครงการ/กิจกรรมส่งเสริม/พัฒนาทักษะปฏิบัติของนักศึกษากับหน่วยงานที่มี MOU/MOA หรือหน่วยงานอื่น ในระดับชาติหรือนานาชาติ วิชาชีพ (ระบุโครงการ/แนบหลักฐาน)………………………………………</t>
  </si>
  <si>
    <t xml:space="preserve">           หัวหน้าโครงการ  (3 คะแนน สะสม)  ระบุ.................................................................................................................................................................
 ผู้เข้าร่วมปฏิบัติการ/ดำเนินโครงการ (2 คะแนน)
</t>
  </si>
  <si>
    <t xml:space="preserve">    4.2.5 โครงการ/กิจกรรม ทักษะความเป็นผู้ประกอบการให้กับนักศึกษา </t>
  </si>
  <si>
    <t xml:space="preserve">           หัวหน้าโครงการ (3 คะแนน)</t>
  </si>
  <si>
    <t xml:space="preserve">    1. กลุ่มกิจกรรมนักศึกษาใหม่ เช่น กิจกรรมปฐมนิเทศใน/นอกสถานที่ของนักศึกษาใหม่คณะเทคโนโลยีการเกษตร กิจกรรมค้นหาฑูตกิจกรรมคณะฯ และงานเลี้ยงต้อนรับนักศึกษาใหม่ (freshy night) เป็นต้น (1 คะแนน) กิจกรรมที่เข้าร่วม (โปรดระบุ)……………………………………………………………………………………………………………………………………………………….</t>
  </si>
  <si>
    <t xml:space="preserve">    4. กลุ่มกิจกรรมส่งเสริมทักษะการเป็นผู้ประกอบการให้นักศึกษา เช่น กิจกรรมอบรมความรู้เรื่องการเป็นผู้ประกอบการ อาจารย์ที่ปรึกษาการจัดประกวดโครงงานของนักศึกษา เช่น การแข่งขันสิ่งประดิษฐ์ นวัตกรรม เทคโนโลยี กิจกรรม pitching เป็นต้น (1 คะแนน) กิจกรรมที่เข้าร่วม (โปรดระบุ)…………………………. ……………………….……………………….……………………….</t>
  </si>
  <si>
    <t xml:space="preserve">    6. กลุ่มกิจกรรมแนะแนวการศึกษาและอาชีพคณะเทคโนโลยีการเกษตร เช่น กิจกรรมแนะแนวการศึกษาตามสถาบันการศึกษาต่างๆ ตามปฏิทินกิจกรรมของคณะฯ กิจกรรมการออกบูธแนะแนว การศึกษาภายในคณะ และ งานเปิดบ้านราชมงคล (RT) เป็นต้น (1 คะแนน) กิจกรรมที่เข้าร่วม (โปรดระบุ)…………………………………………………………………………… </t>
  </si>
  <si>
    <t xml:space="preserve">    7. กลุ่มกิจกรรมส่งเสริม สืบสาน อนุรักษ์ สร้างสรรค์ ศิลปวัฒนธรรม ของคณะเทคโนโลยีการเกษตร เช่น กิจกรรมการแต่งกายผ้าไทย กรรม/โครงการสืบสานวัฒนธรรมของคณะฯ กิจกรรมบวงสรวง สิ่งศักดิ์สิทธิ์ประจำคณะฯ กิจกรรมสืบสานวันสงกรานต์ไทย กิจกรรมไหว้ครู เป็นต้น (1 คะแนน) กิจกรรมที่เข้าร่วม (โปรดระบุ)………………………….…………………………….</t>
  </si>
  <si>
    <t xml:space="preserve">    8. กลุ่มกิจกรรมอื่น ๆ นอกเหนือจากกิจกรรมในกลุ่มกิจกรรมหลักที่เข้าร่วม (1 คะแนน) กิจกรรมที่เข้าร่วม (โปรดระบุ)…………………………………………………………………………………………………………………………………………………………………….</t>
  </si>
  <si>
    <t xml:space="preserve">    3. กลุ่มกิจกรรมส่งเสริมภาษาและความเป็นนานาชาติ ส่งเสริมเทคโนโลยีสารสนเทศและการสื่อสาร สมรรถนะนักศึกษา (เป็นผู้ประสานงานนำนักศึกษาเข้าร่วมโครงการ) เช่น กิจกรรมการอบรมและจัดสอบมาตรฐานภาษาต่างประเทศ กิจกรรมการจัดอบรมและการสอบสมรรถนะ IC3 กิจกรรมการสอบสมรรถนะอื่นๆ ที่เกี่ยวข้องกับวิชาชีพที่ได้รับการรับรองจากหน่วยงานภายนอก เป็นต้น    (1 คะแนน) กิจกรรมที่เข้าร่วม (โปรดระบุ)……………………………………………………………………………….</t>
  </si>
  <si>
    <t xml:space="preserve">    2. กลุ่มกิจกรรมสำหรับนักศึกษาชั้นปีสุดท้าย เช่น กิจกรรมปัจฉิมนิเทศ กิจกรรมงานเลี้ยงอำลาสถาบัน กิจกรรมส่งเสริมการการเตรียมความพร้อมการสมัครงาน กิจกรรมตลาดนัดแรงงาน เป็นต้น (1 คะแนน) กิจกรรมที่เข้าร่วม (โปรดระบุ)………… ……………………………………………………………………..</t>
  </si>
  <si>
    <t>1.ภารกิจพิเศษ เช่น สมาร์ทฟาร์ม /วข.ปราจีนบุรี/ สัตว์ทดลอง / งานเขียนแบบ / รับผิดชอบงานฟาร์ม /แนะแนว  ฯลฯ (2 คะแนน) ระบุ...............................................................................</t>
  </si>
  <si>
    <t>2.คณะทำงานหรือมีส่วนร่วม งานความเสี่ยง / KM / งานประกันคุณภาพ ระดับหลักสูตร /คณะ    (2 คะแนน) ระบุ.............................................................................................................</t>
  </si>
  <si>
    <t xml:space="preserve">4.เข้าร่วมฝึกทักษะ หรือพัฒนาสมรรถนะ (มีรายงานการนำไปใช้ประโยชน์)  (2 คะแนน) ระบุ............................................................................................................................................ </t>
  </si>
  <si>
    <t>7. มีนวัตกรรมหรือการพัฒนากระบวนการทำงาน /การทำ LEAN Management /การทำ Kaizen (มีรายงาน)  (5 คะแนน)  ระบุ................................................................................…………</t>
  </si>
  <si>
    <t>9. ได้รับการพัฒนาผ่านมาตรฐาน Certified จากหน่วยงานภายนอก (มีรายงาน) (3 คะแนน) ระบุ...............................................................................................…………………………………………….</t>
  </si>
  <si>
    <t>10. เข้าฝังตัว /แลกเปลี่ยนฝึกประสบการณ์วิชาชีพในสถานประกอบการหรือหน่วยงานภายนอก (ไม่ต่ำกว่า 1 เดือน) ในประเทศ 3 คะแนน  .....…....................................................……….</t>
  </si>
  <si>
    <t>6 หัวหน้าโครงการนำนักศึกษาไปแลกเปลี่ยน/ฝึกประสบการณ์ในหน่วยงานที่มี MOU/MOA   ในต่างประเทศ (อยู่กับนักศึกษาจนจบโครงการ) (10 คะแนน)  ระบุ............................…………......</t>
  </si>
  <si>
    <t xml:space="preserve">    5. กลุ่มกิจกรรมกีฬานักศึกษาและกิจกรรมสร้างเสริมความสัมพันธ์ เช่น กิจกรรมกีฬาพระพิรุณเกมส์ เป็นต้น (1 คะแนน) กิจกรรมที่เข้าร่วม                                                                   (โปรดระบุ)…………....................................................................................................................................................................................................................</t>
  </si>
  <si>
    <t xml:space="preserve">4. อนุสิทธิบัตร (3 คะแนน)  จำนวน…..............ฉบับ   /   สิทธิบัตร   (5 คะแนน)  จำนวน…..............ฉบับ  </t>
  </si>
  <si>
    <t xml:space="preserve">          ผู้ร่วมโครงการ    (โครงการละ 1 คะแนน)</t>
  </si>
  <si>
    <t xml:space="preserve">            หัวหน้าโครงการ   (โครงการละ 5 คะแนน)</t>
  </si>
  <si>
    <t>ระบุ 2…………………………………………………………………………………………………………………………………………………………….......</t>
  </si>
  <si>
    <t>ระบุ 3………………………………………………………………………………………………………………………………………………………….........</t>
  </si>
  <si>
    <t>ระบุ 4…………………………………………………………………………………………………………………………………………………………........</t>
  </si>
  <si>
    <t>ระบุ 5………………………………………………………………………………………………………………………………………………………….......</t>
  </si>
  <si>
    <r>
      <t xml:space="preserve"> </t>
    </r>
    <r>
      <rPr>
        <b/>
        <u/>
        <sz val="20"/>
        <color theme="1"/>
        <rFont val="TH Sarabun New"/>
        <family val="2"/>
      </rPr>
      <t xml:space="preserve"> หมายเหตุ</t>
    </r>
    <r>
      <rPr>
        <b/>
        <sz val="20"/>
        <color theme="1"/>
        <rFont val="TH Sarabun New"/>
        <family val="2"/>
      </rPr>
      <t xml:space="preserve">  5.2 คะแนนรวมสะสมได้ไม่เกิน 5 คะแนน   (ระบุข้อมูลให้ชัดเจน)</t>
    </r>
  </si>
  <si>
    <t xml:space="preserve">                    รอบการประเมินที่ (   )     1   เมษายน  2569  ถึง  30   กันยายน   2569</t>
  </si>
  <si>
    <t xml:space="preserve">      ชื่อผู้รับการประเมิน …………...........................................…………………………………………………………………………………………………………………………………..ตำแหน่ง......................................................................................................</t>
  </si>
  <si>
    <t xml:space="preserve"> รอบการประเมิน                          (  ) รอบที่ ๑                                        (   ) รอบที่ ๒</t>
  </si>
  <si>
    <t>สมรรถนะ</t>
  </si>
  <si>
    <t>ระดับสมรรถนะและพฤติกรรมบ่งชี้</t>
  </si>
  <si>
    <t>*ระดับสมรรถนะที่ประเมินตนเอง</t>
  </si>
  <si>
    <t>*สรุป GAP/ปัญหาที่สำคัญวิเคราะห์จากคะแนนที่ได้น้อย/ไม่ผ่านเมื่อเทียบกับเป้าหมาย</t>
  </si>
  <si>
    <t>*แผน IDP</t>
  </si>
  <si>
    <t>ระดับสมรรถนะที่คาดหวัง (จากมหาวิทยาลัย)</t>
  </si>
  <si>
    <t>ระดับสมรรถนะที่ประเมินโดย ผู้บังคับบัญชา</t>
  </si>
  <si>
    <t>ระดับที่ ๔ ชำนาญ (Proficiency) แสดงสมรรถนะระดับที่ ๓ และมีทักษะและการสื่อสารในการทำงานรูปแบบใหม่ สามารถใช้เครื่องมือต่าง ๆ รวมถึงการใช้ AI เพื่อที่จะสามารถทำงานร่วมกันได้ในสถานที่ต่าง ๆ ได้อย่างรวดเร็ว และมีประสิทธิภาพมากยิ่งขึ้น</t>
  </si>
  <si>
    <t>ระดับที่ ๔ ชำนาญ (Proficiency) แสดงสมรรถนะระดับที่ ๓ และมีการนำความรู้จากการศึกษาค้นคว้ามาปรับปรุง การทำงานทั้งเชิงลึกและเชิงกว้างอย่างต่อเนื่อง สามารถถ่ายทอดความรู้และทักษะให้กับผู้อื่นทั้งในและนอกหน่วยงาน</t>
  </si>
  <si>
    <t>ระดับที่ ๒ ประยุกต์ใช้ (Apply) แสดงสมรรถนะระดับที่ ๑ เข้าใจบทบาทหน้าที่ขั้นตอนการทำงานของตนเองและสมาชิกในกลุ่ม</t>
  </si>
  <si>
    <t>ระดับที่ ๔ ชำนาญ (Proficiency) แสดงสมรรถนะระดับที่ ๓ พัฒนาศักยภาพสมาชิกในกลุ่มเพื่อพัฒนา ทีมงาน ปลูกฝังวัฒนธรรมการทำงานเป็นทีมและสร้างความสามัคคีในองค์กร อย่างต่อเนื่อง</t>
  </si>
  <si>
    <t>หมายเหตุ  *ผู้ถูกรับการประเมินกรอกด้วยตนเอง*</t>
  </si>
  <si>
    <t>หลักเกณฑ์การประเมิน</t>
  </si>
  <si>
    <t>(๓) การประเมิน</t>
  </si>
  <si>
    <t>X</t>
  </si>
  <si>
    <t>จำนวนสมรรถนะที่มีระดับสมรรถนะที่แสดงออกสูงกว่าหรือเท่ากับระดับสมรรถนะที่คาดหวัง X ๓ คะแนน</t>
  </si>
  <si>
    <t>จำนวนสมรรถนะที่มีระดับสมรรถนะที่แสดงออกต่ำกว่า ๑ ระดับ X ๒ คะแนน</t>
  </si>
  <si>
    <t>จำนวนสมรรถนะที่มีระดับสมรรถนะที่แสดงออกต่ำกว่า ๒ ระดับ X ๑ คะแนน</t>
  </si>
  <si>
    <t>จำนวนสมรรถนะที่มีระดับสมรรถนะที่แสดงออกต่ำกว่า ๓ ระดับ X ๐ คะแนน</t>
  </si>
  <si>
    <t>(๔) ผลรวมคะแนน</t>
  </si>
  <si>
    <t>*สรุปผลคะแนนรวม = สรุปคะแนนรวมจากข้อ (๕) X ๓๐ = ……………………………………………………….. คะแนน</t>
  </si>
  <si>
    <t>(๖)  ผู้ประเมินและผู้รับการประเมินได้ตกลงร่วมกันและเห็นพ้องกันแล้วจึงลงลายมือชื่อรวมกัน</t>
  </si>
  <si>
    <t xml:space="preserve"> ลงลายชื่อ.................................................................(ผู้ประเมิน)                                 ลายมือชื่อ....................................................................(ผู้รับการประเมิน)</t>
  </si>
  <si>
    <t>วันที่.............เดือน................................พ.ศ..........................                                      วันที่................เดือน...........................พ.ศ........................</t>
  </si>
  <si>
    <t>(๗)  ความเห็นเพิ่มเติมของผู้ประเมิน  (ระบุข้อมูลเมื่อสิ้นรอบการประเมิน)</t>
  </si>
  <si>
    <t>๑)  จุดเด่น  และ/หรือ สิ่งที่ควรปรับปรุงแก้ไข............................................................................................................................................................................................................</t>
  </si>
  <si>
    <t>....................................................................................................................................................................................................................................................................................</t>
  </si>
  <si>
    <t>๒)  ข้อเสนอแนะเกี่ยวกับวิธีส่งเสริมและพัฒนาเพื่อจัดทำแผนพัฒนารายบุคคล........................................................................................................................................................</t>
  </si>
  <si>
    <t>...................................................................................................................................................................................................................................................................................</t>
  </si>
  <si>
    <t>(๘)  ผู้ประเมินและผู้รับการประเมินได้เห็นชอบผลการประเมินแล้ว (ระบุข้อมูลใน (๒) (๓) (๔) (๕) (๗) จึงลงลายมือชื่อไว้เป็นหลักฐาน (ลงนามเมื่อสิ้นรอบการประเมิน)</t>
  </si>
  <si>
    <t>ลงลายชื่อ.................................................................(ผู้ประเมิน)                                 ลายมือชื่อ....................................................................(ผู้รับการประเมิน)</t>
  </si>
  <si>
    <t>วันที่..............เดือน.................................พ.ศ.......................                                           วันที่...............เดือน.......................................พ.ศ......................</t>
  </si>
  <si>
    <t>*ความสำคัญของปัญหาระบุ     (สูง/กลาง/ต่ำ)</t>
  </si>
  <si>
    <t>รองคณบดี</t>
  </si>
  <si>
    <t>ระดับที่ ๒ ประยุกต์ใช้(Apply) แสดงสมรรถนะระดับที่ ๑ และนำขั้นตอนการทำงานใหม่ๆ มาประยุกต์ใช้ปฏิบัติด้วยแนวความคิดที่สร้างสรรค์เชิงบวก สนับสนุนแนวคิดใหม่ ๆ และนำแนวคิดนั้นมาประยุกต์เพื่อพัฒนางานของตนเองที่รับผิดชอบอยู่ ได้อย่างเหมาะสมและแสวงหาโอกาสที่จะเรียนรู้และพัฒนาตนเองให้มีความคิดริเริ่มในการทำงาน</t>
  </si>
  <si>
    <t>ระดับที่ ๓ ความสามารถ(Competence) แสดงสมรรถนะระดับที่ ๒ และส่งเสริม/สนับสนุน ให้เกิดการพัฒนาสิ่งใหม่ภายในทีมงานอยู่เสมอ เช่น เปิดใจรับฟังวิธีการทำงาน ใหม่ ๆ จากทีมงาน หรือเสนอแนวคิดการทำงานเพื่อลดปัญหา/  ลดต้นทุน/เพิ่มผลผลิตต่อทีมงาน  เป็นต้น แนะนำและผลักดันให้มีการนำองค์ความรู้ขององค์กรมาใช้และต่อยอดให้เกิดนวัตกรรม หรือ นำความคิดใหม่ ๆ มาใช้   ในการทำงาน และสามารถคิดริเริ่มขั้นตอนหรือวิธีการทำงานใหม่ ๆ ให้กับหน่วยงานได้ เช่น คิดสิ่งที่แตกต่างจากเดิม และสามารถนำมาปฏิบัติได้ แก้ไขปัญหาหรือพัฒนาสิ่งที่มีอยู่เดิมได้อย่างสร้างสรรค์</t>
  </si>
  <si>
    <t>ระดับที่ ๔ ชำนาญ (Proficiency) แสดงสมรรถนะระดับที่ ๓ และให้คำแนะนำในการคิดริเริ่มโครงการหรือกิจกรรมใหม่ ๆ ที่มีผลเกี่ยวเนื่องกับหน่วยงาน วิเคราะห์เปรียบเทียบการดำเนินงานของหน่วยงานตนเองกับหน่วยงานภายนอก เพื่อคิดค้นทางเลือกที่ดีกว่าในการปรับปรุงงานที่ตนรับผิดชอบ และประเมินความเหมาะสมของรูปแบบการดำเนินการภายในหน่วยงานเพื่อให้เกิดการปรับเปลี่ยน การทำงานที่ดีขึ้นเพื่อสร้างมูลค่าเพิ่มให้กับผลผลิต</t>
  </si>
  <si>
    <t xml:space="preserve">ระดับที่ ๑ พื้นฐาน(Basic) แสดงออกถึงการยอมรับและนำวิธีการทำงานใหม่ๆ เปิดรับโอกาสในการค้นพบวิธีการในการพัฒนาการทำงานของตนเอง และใฝ่รู้ กระตือรือร้น และใส่ใจให้ความร่วมมือในการปฏิบัติตามแนวคิดใหม่ ๆ
</t>
  </si>
  <si>
    <t xml:space="preserve">๒. ความรู้ทางดิจิทัลหรือความฉลาดทางดิจิทัล (Digital  Literacy or Digital Intelligence Quotient)
นิยาม (Definition)
ความรู้และความสามารถในการเข้าถึง จัดการ เข้าใจ รวบรวม ประเมิน และสร้างสารสนเทศให้ปลอดภัยและเหมาะสม ตลอดจนถึงสามารถใช้เทคโนโลยีดิจิทัลเพื่อประกอบการทำงานได้อย่างมีประสิทธิภาพ
</t>
  </si>
  <si>
    <t>ระดับที่ ๓ ความสามารถ   (Competence) แสดงสมรรถนะระดับที่ ๒ และมีทักษะการใช้เทคโนโลยีที่ถูกต้อง สามารถนำเสนอ (Presentation Tools) ได้เป็นอย่างดี และมีการคิดเชิงวิพากษ์ (Critical Thinking)   ในการให้ความเห็น ให้ข้อเสนอแนะหรืออภิปราย</t>
  </si>
  <si>
    <t xml:space="preserve">ระดับที่ ๑ พื้นฐาน(Basic) มีความรู้และความสามารถในการใช้เครื่องมือและเทคโนโลยีต่าง ๆ ประกอบการทำงานได้
</t>
  </si>
  <si>
    <t>ระดับที่ ๒ ประยุกต์ใช้(Apply) แสดงสมรรถนะระดับที่ ๑ และ มีความสามารถในการค้นหาข้อมูลออนไลน์ สามารถนำมาวิเคราะห์และตัดสินใจได้อย่างมีคุณภาพ รวมถึงมีทักษะในการอ้างอิงข้อมูล เข้าใจถึงลิขสิทธิ์ข้อมูลและการนำไปใช้</t>
  </si>
  <si>
    <t>ระดับที่ ๓ ความสามารถ (Competence) แสดงสมรรถนะระดับที่ ๒ และมีการพัฒนานำข้อมูลจากการศึกษาเรียนรู้ อบรมเพื่อนำมาใช้ในการทำงาน ให้มีประสิทธิภาพมากขึ้น</t>
  </si>
  <si>
    <t>ระดับที่ ๒ แสดงสมรรถนะระดับที่ ๑ และ  มีการศึกษา ค้นคว้า และรับข้อมูลที่เป็นประโยชน์มาประยุกต์ใช้ในการปฏิบัติงานอย่างต่อเนื่อง</t>
  </si>
  <si>
    <t>๔. การทำงานเป็นทีม (Teamwork)
                                            นิยาม (Definition)
ทำงานเป็นทีม เปิดใจกว้าง รับฟังความคิดเห็น เรียนรู้และแก้ไขปัญหาร่วมกันอย่างมีประสิทธิภาพ เพื่อบรรลุเป้าหมายเดียวกัน</t>
  </si>
  <si>
    <t>ระดับที่ ๓ ความสามารถ (Competence) แสดงสมรรถนะระดับที่ ๒ มีการกระตุ้นให้เกิดการช่วยเหลือ และสนับสนุนการทำงานเพื่อไปสู่เป้าหมายเดียวกัน</t>
  </si>
  <si>
    <t xml:space="preserve">ระดับที่ ๑ พื้นฐาน (Basic) สามารถปฏิบัติงานร่วมกับทีมได้ตามบทบาทที่ได้รับ เปิดใจรับฟังความคิดเห็น ปฏิบัติตามกฎ ระเบียบ และแนวทางของทีมได้อย่าง มีความสัมพันธ์ที่ดีในระดับพื้นฐานกับสมาชิกในทีม
</t>
  </si>
  <si>
    <t xml:space="preserve">๕. ความรู้ (Knowledge) 
นิยาม (Definition)
ความรู้ในศาสตร์สาขาวิชาของตนและความรู้ในศาสตร์การสอนและการเรียนรู้                             
</t>
  </si>
  <si>
    <t>ระดับที่ ๕  หรือ แสดงมรรถนะระดับที่ ๔ และเป็นผู้เชี่ยวชาญที่ได้รับการยอมรับในระดับชาติและระดับนานาชาติ สามารถสร้างองค์ความรู้ใหม่ที่มีผลกระทบสำคัญต่อภาคการศึกษาหรือภาคอุตสาหกรรม</t>
  </si>
  <si>
    <t xml:space="preserve">ระดับที่ ๔ หรือ PSF (Descriptor ๔)     ระแสดงสมรรถนะระดับที่ ๓ และสร้างองค์ความรู้ใหม่ของศาสตร์ที่สอน คาดการณ์หรือประเมินทิศทางความก้าวหน้าของศาสตร์ที่สอน สร้างความรู หรือ นวัตกรรมในศาสตร์การสอน และการจัดการการเรียนรู หรือถ่ายทอดหรือใหคำปรึกษา หรือชี้แนะวิธีการจัดการเรียนรูและการวัดและประเมินผลในระดับชาติหรือนานาชาติ </t>
  </si>
  <si>
    <t xml:space="preserve">ระดับที่ ๑ หรือ PSF (Descriptor ๑) หรืออธิบายแนวคิด และหลักการ สำคัญของวิชาที่สอน พรอมทั้งการประยุกตใช  จัดลำดับและเชื่อมโยง หัวขอที่สอนได้อย่างเป็นระบบ อธิบายจิตวิทยาการเรียนรู และ ปัจจัยที่สงผลตอ การเรียนรู และระบุวิธีจัดการเรียนรูและวิธี วัดและประเมินผล  ที่เหมาะสมกับผลการเรียนรูและกลุมผู้เรียน
</t>
  </si>
  <si>
    <t>ระดับที่ ๒ หรือ PSF (Descriptor ๒) แสดงสมรรถนะระดับที่ ๑ และติดตามองค์ความรู้ที่ทันสมัย นำความรู้มาปรับปรุงกระบวนการจัดการเรียนการสอนและวัดและประเมินผลแก่อาจารย์ในสาขาวิชา หรือหน่วยงาน</t>
  </si>
  <si>
    <t xml:space="preserve">ระดับที่ ๓ หรือ PSF (Descriptor ๓) แสดงสมรรถนะระดับที่ ๒ และประเมินแนวคิด หลักการสำคัญในศาสตร์ของตน เพื่อเป็นแนวทางในการสร้างองค์ความรู้ใหม่  เชื่อมโยงความรู้ในศาสตร์ของตนกับศาสตร์อื่นที่เกี่ยวข้อง  ให้คำปรึกษา ชี้แนะ ความรู้ในศาสตร์ของตนแก่อาจารย์ในองค์กร ประเมินวิธีจัดการเรียนรู และการวัดและประเมินผล บูรณาการการจัดการเรียนการสอนระหว่างวิชาหรือศาสตร์อื่นที่เกี่ยวของ และถ่ายทอด หรือ ใหคำปรึกษา หรือ ชี้แนะวิธีการจัดการเรียนรูและการวัดและประเมินผลแกอาจารยในองคกร  </t>
  </si>
  <si>
    <t xml:space="preserve">๖. สมรรถนะ (Competencies) 
นิยาม (Definition)
ออกแบบและวางแผนการจัดกิจกรรมการเรียนรู้ของผู้เรียนอย่างมีประสิทธิภาพ ดำเนินกิจกรรมการเรียนรู้ได้อย่างมีประสิทธิผลเสริมสร้างบรรยากาศการเรียนรู้       และสนับสนุนการเรียน    ของผู้เรียน และวัดและประเมินผลการเรียนรู้ของเรียน พร้อมทั้งสามารถให้ข้อมูลป้อนกลับ
</t>
  </si>
  <si>
    <t>ระดับที่ ๓ หรือ PSF (Descriptor ๓) แสดงสมรรถนะระดับที่ ๒ และมีส่วนร่วมในการพัฒนาการออกแบบการเรียนรู้ร่วมกับอาจารย์ในต่างสาขาวิชา หรือเป็นวิทยากรในด้านการออกแบบกิจกรรมและเทคโนโลยีการเรียนรู้ในต่างสาขาวิชา หรือสถาบันอื่นนำรูปแบบการเรียนรู้ที่ได้พัฒนาขึ้นไปใช้  และทำงานวิจัยในชั้นเรียน และนำผลมาพัฒนาการจัดกิจกรรมการเรียนรู้และจัดการเรียนรู้ด้วยสถานการณ์จริง หรือ สถานการณ์จำลอง หรือ ในพื้นที่จริง  ริเริ่มการเปลี่ยนแปลงการจัดบรรยากาศการเรียนรู้ในระดับหลักสูตรและวัด  และประเมินผลโดยใช้วิธีการใหม่ ๆ เพื่อพัฒนาประสิทธิภาพและประสิทธิผล  ของการเรียนรู้และประเมินวิธีการวัดและประเมินผลเพื่อนำมาพัฒนาการเรียนรู้  ของผู้เรียน และเป็นผู้นำในการออกแบบ การวัดและประเมินผลในระดับหลักสูตร</t>
  </si>
  <si>
    <t>ระดับที่ ๒ หรือ PSF (Descriptor ๒) แสดงสมรรถนะระดับที่ ๑ และประเมินการออกแบบ การจัดการเรียนรู้ และพัฒนา  การจัดการเรียนรู้ มีส่วนร่วมในการพัฒนาการออกแบบการเรียนรู้ร่วมกับเพื่อนอาจารย์ในสาขาวิชาหรือหน่วยงาน กำกับดูแลและติดตาม พัฒนาการการเรียนรู้ของผู้เรียน  อย่างเป็นระบบ ใช้นวัตกรรมหรือความคิดสร้างสรรค์ในการจัดการเรียนรู้อย่างมีประสิทธิผล  แนะนำและแลกเปลี่ยน เรียนรู้วิธีการจัดกิจกรรมการเรียนรู้แก่เพื่อนอาจารย์ในสาขาวิชาหรือหน่วยงาน จัดบรรยากาศการเรียนรู้ที่ส่งเสริมการเรียนรู้ร่วมกันระหว่างผู้เรียนกับผู้เรียน วินิจฉัยปัญหาของผู้เรียนและช่วยเหลือได้อย่างเหมาะสมและทันเวลา และเลือกวิธีและเครื่องมือในการวัดและประเมินผลที่สอดคล้องกับผล  การเรียนรู้ และกำหนดเกณฑ์การประเมินที่ชัดเจน</t>
  </si>
  <si>
    <t>ระดับที่ ๑ หรือ PSF (Descriptor ๑) ออกแบบกิจกรรม และการใช้เทคโนโลยีการเรียนรู้ที่สอดคล้องกับผลการเรียนรู้ ประสานงานกับผู้สอนร่วมในรายวิชา (ถ้ามี)ในการออกแบบการเรียนรู้อย่างมีประสิทธิภาพ จัดการเรียนรู้ที่เน้นผู้เรียนเป็นศูนย์กลาง จัดการเรียนรู้ที่หลากหลาย เหมาะสมกับเนื้อหา ผลการเรียนรู้ และระดับของผู้เรียน ใช้ทรัพยากรและสื่อการเรียนรู้ที่หลากหลาย เพื่อสนับสนุนการเรียนรู้ พิจารณานำผลการประเมินมาปรับปรุง   การจัดการเรียนรู้ ประสานงานการจัดการเรียนรู้กับผู้สอนร่วม (ถ้ามี) อย่างมีประสิทธิภาพ จัดบรรยากาศการเรียนรู้โดยการมีส่วนร่วมจากผู้เรียน ให้คำปรึกษาแก่ผู้เรียนในการพัฒนาการเรียนรู้ ประเมินความก้าวหน้า (Formative) และประเมินผลสรุป (Summative) โดยเน้นผลสัมฤทธิ์การเรียนรู้ และสามารถให้ข้อมูลป้อนกลับแก่ผู้เรียนอย่างสร้างสรรค์</t>
  </si>
  <si>
    <t>ระดับที่ ๕ แสดงมรรถนะระดับที่ ๔ และมีผลงานทางวิชาการที่เป็นที่ยอมรับเป็นนักวิชาการที่เป็นที่ยอมรับเป็นนักวิชาการที่สามารถสร้างองค์ความรู้ใหม่ และพัฒนาศาสตร์ในสาขาตนเองและมีส่วนร่วม</t>
  </si>
  <si>
    <t>ระดับที่ ๔ หรือ PSF (Descriptor ๔) แสดงสมรรถนะระดับที่ ๓ และเป็นผู้นำการออกแบบการเรียนรู้ในต่างศาสตร์   เป็นวิทยากรในด้านการออกแบบกิจกรรมและเทคโนโลยีการเรียนรู้ในต่างศาสตร์ และเป็นผู้นำหรือผู้สร้างนวัตกรรมการจัดกิจกรรมการเรียนรู้ในระดับชาติหรือนานาชาติ ผลักดันให้เกิดนโยบายหรือกลยุทธ์ระดับองค์กรที่ส่งเสริมและสนับสนุนให้เกิดการจัดกิจกรรมการเรียนรู้ที่มีคุณภาพ และเป็นผู้นำในการกําหหนดนโยบาย การจัดบรรยากาศการเรียนรู ในระดับองคกร หรือเป็นที่ปรึกษาในการกำหนดนโยบายเพื่อการพัฒนา บรรยากาศการเรียนรู ในระดับชาติหรือนานาชาติ และเป็นผู้นําในการกำหนดนโยบาย การวัดและประเมินผล การเรียนรูในระดับองคกร หรือเป็นที่ปรึกษาในการกำหนด นโยบายการวัดและประเมินผล การเรียนรูในระดับชาติหรือนานาชาติ</t>
  </si>
  <si>
    <t xml:space="preserve">๗. ค่านิยม (Values)
นิยาม (Definition)
อาจารย์ได้รับมาตรฐานการเรียนการสอนมื้ออาชีพ RMUTT-PSF อย่างต่อเนื่องและธำรงไว้
</t>
  </si>
  <si>
    <t>ระดับที่ ๕ แสดงมรรถนะระดับที่ ๔ และมีบทบาทสำคัญในเวทีระดับชาติและนานาชาติด้านคุณธรรมทางวิชาการมีส่วนร่วมในการกำหนดนโยบายเกี่ยวกับจรรยาบรรณวิชาชีพ ในระดับมหาวิทยาลัยหรือประเทศเป็นผู้นำในการพัฒนาหลักการและแนวปฏิบัติด้านความซื่อสัตย์ทางวิชาการ ส่งเสริมการศึกษาด้านจริยธรรมและค่านิยมในวงการวิชาการ เป็นที่ปรึกษาให้กับองค์กรระดับชาติและนานาชาติด้านค่านิยมทางวิชาชีพ</t>
  </si>
  <si>
    <t xml:space="preserve">ระดับที่ ๔ หรือ PSF (Descriptor ๔) แสดงสมรรถนะระดับที่ ๓ และมีส่วนร่วมและอุทิศตนให้กับการพัฒนาวิชาชีพอาจารย์ ในระดับชาติหรือนานาชาติหรือเป็นผู้ชี้นําเชิงนโยบายที่เกี่ยวข้องกับการพัฒนาวิชาชีพ อาจารย์ในระดับชาติหรือ นานาชาติ และมีส่วนร่วมอุทิศตนและเป็นแบบอย่างให้กับ  การพัฒนาจรรยาบรรณแห่งวิชาชีพในระดับชาติหรือนานาชาติ </t>
  </si>
  <si>
    <t xml:space="preserve">ระดับที่ ๒ หรือ PSF (Descriptor ๒) แสดงสมรรถนะระดับที่ ๑ และมีสวนร่วมในการพัฒนาวิชาชีพอาจารยในสาขาวิชา หรือหน่วยงาน รับฟังความมคิดเห็นจาก    ผู้ร่วมวิชาชีพเพื่อนํามาพัฒนาตนเองและ สวนร่วม ในการสงเสริมให้เกิดความเขาใจและใหเกิดการปฏิบัติตามจรรยาบรรณ   แห่งวิชาชีพอาจารยในสาขาวิชาหรือหน่วยงาน </t>
  </si>
  <si>
    <t xml:space="preserve">ระดับที่ ๑ หรือ PSF (Descriptor ๑) มีการพัฒนาตนเองอย่างต่อเนื่อง และปฏิบัติตามจรรยาบรรณ แห่งวิชาชีพอาจารยขององคกร </t>
  </si>
  <si>
    <t xml:space="preserve">ระดับที่ ๓ หรือ PSF (Descriptor ๓) แสดงสมรรถนะระดับที่ ๒ และเป็นพี่เลี้ยงและผู้ในการพัฒนาวิชาชีพอาจารย  ในองคกร และเป็นพี่เลี้ยงและผู้ชี้นําเชิงนโยบายด้านจรรยาบรรณแห่งวิชาชีพอาจารย์ ในองคกร </t>
  </si>
  <si>
    <t>ระดับที่ ๑ พื้นฐาน(Basic) มีความเข้าใจถึงประโยชน์ของการใฝ่รู้และพัฒนาตนเองอย่างสม่ำเสมอ</t>
  </si>
  <si>
    <t xml:space="preserve">๓. การใฝ่รู้และพัฒนาตนเอง  (Lifelong Learning and Self Development)
นิยาม (Definition)
สนใจ ใฝ่รู้และตระหนักถึงความสำคัญของการเพิ่มศักยภาพการปฏิบัติงานจากการมีความรู้มีความตั้งใจและมุ่งมั่นในการเป็นบุคคลแห่งการเรียนรู้  มีการนำความรู้มาประยุกต์ปรับใช้ในงานที่รับผิดชอบเพื่อพัฒนาตนเองและองค์กรให้มีประสิทธิภาพอย่างต่อเนื่อง
</t>
  </si>
  <si>
    <t xml:space="preserve">   แบบข้อตกลงการประเมินขีดความสามารถ/สมรรถนะของสายวิชาการ มหาวิทยาลัยเทคโนโลยีราชมงคลธัญบุรี</t>
  </si>
  <si>
    <t xml:space="preserve">   ชื่อผู้รับการประเมิน......................................................................................................... ตำแหน่ง.................................................................</t>
  </si>
  <si>
    <r>
      <t xml:space="preserve">   ชื่อผู้บังคับบัญชา/ผู้ประเมิน............</t>
    </r>
    <r>
      <rPr>
        <b/>
        <sz val="16"/>
        <color rgb="FFFF0000"/>
        <rFont val="TH Sarabun New"/>
        <family val="2"/>
      </rPr>
      <t>ประธานหลักสูตร + หัวหน้าสาขาวิชา + รองคณบดี (ที่เกี่ยวข้อง 1 ท่าน)</t>
    </r>
    <r>
      <rPr>
        <b/>
        <sz val="16"/>
        <color theme="1"/>
        <rFont val="TH Sarabun New"/>
        <family val="2"/>
      </rPr>
      <t xml:space="preserve"> ...............................................................................................................................................</t>
    </r>
  </si>
  <si>
    <r>
      <t xml:space="preserve">สมรรถนะหลัก </t>
    </r>
    <r>
      <rPr>
        <b/>
        <sz val="16"/>
        <color theme="1"/>
        <rFont val="TH Sarabun New"/>
        <family val="2"/>
      </rPr>
      <t>(Core Competency)</t>
    </r>
  </si>
  <si>
    <t xml:space="preserve">๑. การคิดสร้างสรรค์และนวัตกรรม (Innovative  and Creative Thinking)                                           
นิยาม (Definition)
ความพยายามในการปรับปรุง พัฒนา หรือแสวงหาแนวทางกระบวนการหรือวิธีการใหม่ ๆ ในการปฏิบัติงาน หรือการประยุกต์ใช้เทคโนโลยีหรือนวัตกรรมในด้านต่าง ๆ ที่มีความเหมาะสมเพื่อให้งานที่รับผิดชอบมีประสิทธิภาพดียิ่งขึ้น และเป็นประโยชน์ต่อมหาวิทยาลัยหรือส่วนงาน
</t>
  </si>
  <si>
    <t>อาทิเช่น  ส่งนวัตกรรมการทำงาน/พัฒนางาน (ด้วย Lean, Kaizen หรือ อื่นๆ)</t>
  </si>
  <si>
    <t> อธิบายและระบุหลักฐาน.............................</t>
  </si>
  <si>
    <t xml:space="preserve">อาทิเช่น  ส่งผลงานตามที่ระบุในระดับที่ 3 เข้าประกวดระดับคณะ หรือมหาวิทยาลัย หรือนำเสนอผลงานนวัตกรรมในเวทีต่างๆ </t>
  </si>
  <si>
    <r>
      <t xml:space="preserve">ระดับที่ ๕ เชี่ยวชาญ (Expert) แสดงสมรรถนะระดับที่ ๔ และเป็นตัวแทนของหน่วยงานหรือองค์กรในการนำเสนอแนวคิดใหม่ๆ ที่ใช้ในการปรับเปลี่ยน ระบบงานทั่วทั้งองค์กร ได้ สามารถคิดริเริ่มสร้างสรรค์โครงการหรือนวัตกรรมใหม่ ๆ ที่มีผลต่อภาพลักษณ์ขององค์กรได้ และสร้างบรรยากาศและกำหนดทิศทางการพัฒนาด้านความคิดริเริ่มสร้างสรรค์และนวัตกรรมได้ 
</t>
    </r>
    <r>
      <rPr>
        <b/>
        <sz val="16"/>
        <color rgb="FFFF0000"/>
        <rFont val="TH Sarabun New"/>
        <family val="2"/>
      </rPr>
      <t> อธิบายและระบุหลักฐาน.............................</t>
    </r>
  </si>
  <si>
    <t>อาทิเช่น  เข้ารับการอบรมด้านสารสนเทศ หรือได้รับใบประกาศนียบัตรด้านสารสนเทศต่างๆ ที่เกี่ยวข้องกับการทำงาน (มีการขออนุญาตเข้าร่วมและรายงานผลกลับมายังคณะ)</t>
  </si>
  <si>
    <t> ระบุหลักฐาน..........................</t>
  </si>
  <si>
    <t>อาทิเช่น การนำความรู้ที่ได้จากสิ่งที่ระบุไว้ในระดับที่ 2 ไปใช้ในงาน/พัฒนางาน และมีการเผยแพร่ผ่านสื่อโซเซียล (มีหลักฐานเชิงประจักษ์)</t>
  </si>
  <si>
    <t>อาทิเช่น การนำความรู้หรือเครื่องมือ ตามที่ระบุไว้ในระดับที่ 3 ถูกนำไปถ่ายทอดผ่านการเป็นวิทยากร หรือทำคู่มือ หรือถูกนำไปใช้ประโยชน์โดยบุคคลอื่น (มีหลักฐานเชิงประจักษ์)</t>
  </si>
  <si>
    <r>
      <t xml:space="preserve">ระดับที่ ๕ เชี่ยวชาญ (Expert) แสดงสมรรถนะระดับที่ ๔ สนับสนุนการวิจัยและพัฒนาด้านเทคโนโลยีสารสนเทศในองค์การส่งเสริมการใช้เทคโนโลยีใหม่ ๆ เพื่อสร้างโครงสร้างพื้นฐานดิจิทัลเพื่อรองรับ Digital Transformation
</t>
    </r>
    <r>
      <rPr>
        <b/>
        <sz val="16"/>
        <color rgb="FFFF0000"/>
        <rFont val="TH Sarabun New"/>
        <family val="2"/>
      </rPr>
      <t> อธิบายและระบุหลักฐาน.............................</t>
    </r>
  </si>
  <si>
    <t xml:space="preserve">อาทิเช่น เข้ารับการอบรมหรือได้รับใบประกาศนียบัตร หลักสูตรตามแผนสมรรถนะ ที่เกี่ยวข้องกับการทำงาน (มีการขออนุญาตเข้าร่วมและรายงานผลกลับมายังคณะ) </t>
  </si>
  <si>
    <t>อาทิเช่น การนำความรู้หรือประสบการณ์ ตามที่ระบุไว้ในระดับที่ 3 ไปถ่ายทอดผ่านการเป็นวิทยากร หรือใช้ประโยชน์โดยบุคคลอื่น (มีหลักฐานเชิงประจักษ์)</t>
  </si>
  <si>
    <r>
      <t xml:space="preserve">ระดับที่ ๕ เชี่ยวชาญ (Expert) แสดงสมรรถนะระดับที่ ๔ และ สร้างวัฒนธรรมแห่งการเรียนรู้ เป็นบุคคลแห่งการเรียนรู้  มีการนำข้อมูลภายนอกมาปรับใช้ เพื่อให้เกิดการเปลี่ยนแปลงและแก้ปัญหาในระดับหน่วยงาน 
</t>
    </r>
    <r>
      <rPr>
        <b/>
        <sz val="16"/>
        <color rgb="FFFF0000"/>
        <rFont val="TH Sarabun New"/>
        <family val="2"/>
      </rPr>
      <t> อธิบายและระบุหลักฐาน.............................</t>
    </r>
  </si>
  <si>
    <t>อาทิเช่น  เป็นผู้รับผิดชอบ/หัวหน้าโครงการ หรือทีมงานในการจัดโครงการ/กิจกรรม หรืองานอื่นๆ ตามภารกิจของคณะ</t>
  </si>
  <si>
    <t>อาทิเช่น  เป็นผู้รับผิดชอบ/หัวหน้าโครงการ/หัวหน้างาน หรืองานอื่นๆ ตามภารกิจของคณะ ที่ช่วยส่งเสริมให้ทีมทำงานได้รับการพัฒนาและมีผลการประเมินการเป็นผู้นำของผู้รับผิดชอบ/หัวหน้าโครงการ/หัวหน้างาน โดยทีมงานคนอื่นๆ</t>
  </si>
  <si>
    <r>
      <t xml:space="preserve">ระดับที่ ๕ เชี่ยวชาญ (Expert) แสดงสมรรถนะระดับที่ ๔ การวางแผนงานกำหนดตัวชี้วัดความสำเร็จ ติดตามผล  ให้คำแนะนำและสร้างบรรยายกาศการมีส่วนร่วม รวมทั้งการสับเปลี่ยนรองรับการทำงานอย่างต่อเนื่อง และนำสมาชิกในกลุ่มไปสู่เป้าหมายเดียวกัน 
</t>
    </r>
    <r>
      <rPr>
        <b/>
        <sz val="16"/>
        <color rgb="FFFF0000"/>
        <rFont val="TH Sarabun New"/>
        <family val="2"/>
      </rPr>
      <t> อธิบายและระบุหลักฐาน.............................</t>
    </r>
  </si>
  <si>
    <r>
      <t xml:space="preserve">สมรรถนะทางวิชาชีพ </t>
    </r>
    <r>
      <rPr>
        <b/>
        <sz val="16"/>
        <color theme="1"/>
        <rFont val="TH Sarabun New"/>
        <family val="2"/>
      </rPr>
      <t>(Functional Competency)</t>
    </r>
  </si>
  <si>
    <r>
      <t xml:space="preserve">(๕) สรุปคะแนนส่วนขีดความสามารถ/สมรรถนะ                                                                                                      </t>
    </r>
    <r>
      <rPr>
        <b/>
        <u/>
        <sz val="16"/>
        <color theme="1"/>
        <rFont val="TH Sarabun New"/>
        <family val="2"/>
      </rPr>
      <t>ผลรวมคะแนน</t>
    </r>
  </si>
  <si>
    <r>
      <rPr>
        <b/>
        <u/>
        <sz val="16"/>
        <color rgb="FFFF0000"/>
        <rFont val="TH Sarabun New"/>
        <family val="2"/>
      </rPr>
      <t>หมายเหตุ</t>
    </r>
    <r>
      <rPr>
        <b/>
        <sz val="16"/>
        <color rgb="FFFF0000"/>
        <rFont val="TH Sarabun New"/>
        <family val="2"/>
      </rPr>
      <t xml:space="preserve"> ในปีงบประมาณ 2569 คณะจะเพิ่มเติมข้อมูลรายละเอียดการให้คะแนนแต่ละระดับสมรรถนะและพฤติกรรมบ่งชี้  ให้ชัดเจนเพิ่มขึ้น</t>
    </r>
  </si>
  <si>
    <t>งานอื่นๆ ตามที่ได้รับมอบหมาย ตามภารกิจคณะ/มหาวิทยาลัย  (เต็ม 10)   ระบุรายละเอียดข้อมูล</t>
  </si>
  <si>
    <t xml:space="preserve">                     รอบการประเมินที่  (  / )   1   ตุลาคม  2568   ถึง   31  มีนาคม  2569                                                                         </t>
  </si>
  <si>
    <t>1.1  ภาระงานสอน    (เต็ม10)     ระบุรายละเอียดข้อมูล</t>
  </si>
  <si>
    <t>1.2 Hands On   (เต็ม 25)    ระบุรายละเอียดข้อมูล</t>
  </si>
  <si>
    <r>
      <t>1) จัดทำโครงการเสริมทักษะ / ฝึกความชำนาญการที่ไม่มีอยู่ในรายวิชา/งานฟาร์ม (ง.7ทั่วไป) / โครงการ Upskill Reskill ให้นักศึกษา(</t>
    </r>
    <r>
      <rPr>
        <b/>
        <u/>
        <sz val="20"/>
        <color theme="1"/>
        <rFont val="TH Sarabun New"/>
        <family val="2"/>
      </rPr>
      <t>เฉพาะหัวหน้าโครงการ</t>
    </r>
    <r>
      <rPr>
        <b/>
        <sz val="20"/>
        <color theme="1"/>
        <rFont val="TH Sarabun New"/>
        <family val="2"/>
      </rPr>
      <t xml:space="preserve">) (5 คะแนน สะสม)                                  </t>
    </r>
  </si>
  <si>
    <r>
      <rPr>
        <b/>
        <u/>
        <sz val="20"/>
        <color theme="1"/>
        <rFont val="TH Sarabun New"/>
        <family val="2"/>
      </rPr>
      <t>หมายเหตุ</t>
    </r>
    <r>
      <rPr>
        <b/>
        <sz val="20"/>
        <color theme="1"/>
        <rFont val="TH Sarabun New"/>
        <family val="2"/>
      </rPr>
      <t xml:space="preserve"> คะแนนรวมสะสมได้ไม่เกิน 25 คะแนน          </t>
    </r>
  </si>
  <si>
    <t>2.1 ปริมาณผลงานวิจัย*  (หัวหน้าโครงการที่ได้รับการอนุมัติ/ผู้ร่วม  ระบุใบแจ้งการจัดสรรสัดส่วนที่ชัดเจน)   (เต็ม 10)   ระบุรายละเอียดข้อมูล</t>
  </si>
  <si>
    <r>
      <rPr>
        <b/>
        <u/>
        <sz val="20"/>
        <color theme="1"/>
        <rFont val="TH Sarabun New"/>
        <family val="2"/>
      </rPr>
      <t>หมายเหตุ</t>
    </r>
    <r>
      <rPr>
        <b/>
        <sz val="20"/>
        <color theme="1"/>
        <rFont val="TH Sarabun New"/>
        <family val="2"/>
      </rPr>
      <t xml:space="preserve"> *ตามประกาศเกณฑ์มาตรฐานงานขั้นต่ำของคณาจารย์ /คะแนนรวมสะสมได้ไม่เกิน 10 คะแนน  ** นำโครงการเข้าระบบตามกระบวนการ สวพ. ของมหาวิทยาลัย และ คิดตามสัดส่วนและร้อยละ ของการมีส่วนร่วมจากคะแนนเต็มในแต่ละข้อ**</t>
    </r>
  </si>
  <si>
    <t>2.2  Research &amp; Innovations   (เต็ม 10)   ระบุรายละเอียดข้อมูล</t>
  </si>
  <si>
    <r>
      <rPr>
        <b/>
        <u/>
        <sz val="19"/>
        <color theme="1"/>
        <rFont val="TH Sarabun New"/>
        <family val="2"/>
      </rPr>
      <t>หมายเหตุ</t>
    </r>
    <r>
      <rPr>
        <b/>
        <sz val="19"/>
        <color theme="1"/>
        <rFont val="TH Sarabun New"/>
        <family val="2"/>
      </rPr>
      <t xml:space="preserve"> ให้คะแนนสะสมตามผลงาน /คะแนนรวมสะสมได้ไม่เกิน 10 คะแนน ช่วงรอบระยะเวลาการประเมิน ระบุรายละเอียดข้อมูล</t>
    </r>
  </si>
  <si>
    <r>
      <rPr>
        <b/>
        <u/>
        <sz val="20"/>
        <color theme="1"/>
        <rFont val="TH Sarabun New"/>
        <family val="2"/>
      </rPr>
      <t>หมายเหตุ</t>
    </r>
    <r>
      <rPr>
        <b/>
        <sz val="20"/>
        <color theme="1"/>
        <rFont val="TH Sarabun New"/>
        <family val="2"/>
      </rPr>
      <t xml:space="preserve"> คะแนนรวมสะสมได้ไม่เกิน 5 คะแนน          ระบุรายละเอียดข้อมูล</t>
    </r>
  </si>
  <si>
    <t>งานพัฒนานักศึกษา  Soft Skills'    ระบุรายละเอียดข้อมูล</t>
  </si>
  <si>
    <t>4.1 งานพัฒนานักศึกษา ระดับความสำเร็จในการจัดทำเรื่องงานที่ได้รับมอบหมาย ระดับมหาวิทยาลัย คณะ หรือหลักสูตร ที่เป็นประโยชน์แก่หน่วยงาน (เต็ม 5) ระบุรายละเอียดข้อมูล</t>
  </si>
  <si>
    <t>4.2 งานพัฒนานักศึกษาที่เพิ่มพูนสมรรถนะวิชาชีพ ความเป็นผู้ประกอบการ ทักษะทางศตวรรษที่ 21 และการจัดการเครือข่ายความร่วมมือกับหน่วยงานต่าง ๆ เกี่ยวกับการพัฒนานักศึกษา ระดับความสำเร็จในการจัดทำเรื่องงานที่ได้รับมอบหมาย ระดับมหาวิทยาลัย คณะ หรือหลักสูตร ที่เป็นประโยชน์แก่หน่วยงาน (เต็ม 5) ระบุรายละเอียดข้อมูล</t>
  </si>
  <si>
    <t xml:space="preserve">4.3 กิจกรรมนักศึกษา และ งานทำนุบำรุงศิลปวัฒนธรรม (5 คะแนน)  ประกอบด้วย กลุ่มกิจกรรมหลักที่เข้าร่วม (หลักเกณฑ์การให้คะแนน คือ จะต้องเข้าร่วมอย่างน้อย 1 กิจกรรมในแต่ละกลุ่มกิจกรรมโดยกำหนดให้ 1 กลุ่มกิจกรรม = 1 คะแนน  ; สะสมสูงสุดได้ 5 คะแนน)     ระบุรายละเอียดข้อมูล
</t>
  </si>
  <si>
    <r>
      <rPr>
        <b/>
        <u/>
        <sz val="20"/>
        <color theme="1"/>
        <rFont val="TH Sarabun New"/>
        <family val="2"/>
      </rPr>
      <t>หมายเหตุ</t>
    </r>
    <r>
      <rPr>
        <b/>
        <sz val="20"/>
        <color theme="1"/>
        <rFont val="TH Sarabun New"/>
        <family val="2"/>
      </rPr>
      <t xml:space="preserve"> คะแนนรวมสะสมได้ไม่เกิน 5 คะแนน  </t>
    </r>
  </si>
  <si>
    <t>5.1 ภาระงานของคณาจารย์ที่ดำรงตำแหน่งบริหาร หรือ มีตำแหน่งปฏิบัติหน้าที่ในส่วนกลาง (เต็ม 5)   ระบุรายละเอียดข้อมูล</t>
  </si>
  <si>
    <t>5.2 โครงการตามยุทธศาสตร์  (เต็ม 5)  ระบุรายละเอียดข้อมูล</t>
  </si>
  <si>
    <r>
      <t xml:space="preserve">    </t>
    </r>
    <r>
      <rPr>
        <b/>
        <u/>
        <sz val="26"/>
        <color theme="1"/>
        <rFont val="TH Sarabun New"/>
        <family val="2"/>
      </rPr>
      <t>หมายเหตุ</t>
    </r>
    <r>
      <rPr>
        <b/>
        <sz val="26"/>
        <color theme="1"/>
        <rFont val="TH Sarabun New"/>
        <family val="2"/>
      </rPr>
      <t xml:space="preserve"> ทุกหัวข้อการประเมิน ขอให้ท่าน</t>
    </r>
    <r>
      <rPr>
        <b/>
        <u/>
        <sz val="26"/>
        <color theme="1"/>
        <rFont val="TH Sarabun New"/>
        <family val="2"/>
      </rPr>
      <t>ระบุ</t>
    </r>
    <r>
      <rPr>
        <b/>
        <sz val="26"/>
        <color theme="1"/>
        <rFont val="TH Sarabun New"/>
        <family val="2"/>
      </rPr>
      <t>รายละเอียดข้อมูลให้ชัดเจน</t>
    </r>
    <r>
      <rPr>
        <b/>
        <u/>
        <sz val="26"/>
        <color theme="1"/>
        <rFont val="TH Sarabun New"/>
        <family val="2"/>
      </rPr>
      <t xml:space="preserve"> ในแบบประเมินปผ. และแบบคำนวณ</t>
    </r>
    <r>
      <rPr>
        <b/>
        <sz val="26"/>
        <color theme="1"/>
        <rFont val="TH Sarabun New"/>
        <family val="2"/>
      </rPr>
      <t xml:space="preserve">เกณฑ์มาตรฐานงานขั้นต่ำของคณาจารย์ </t>
    </r>
  </si>
  <si>
    <r>
      <t xml:space="preserve">                       รายได้เข้าคณะ (สุทธิ)    </t>
    </r>
    <r>
      <rPr>
        <b/>
        <u/>
        <sz val="20"/>
        <color theme="1"/>
        <rFont val="TH Sarabun New"/>
        <family val="2"/>
      </rPr>
      <t>หมายเหตุ</t>
    </r>
    <r>
      <rPr>
        <b/>
        <sz val="20"/>
        <color theme="1"/>
        <rFont val="TH Sarabun New"/>
        <family val="2"/>
      </rPr>
      <t xml:space="preserve"> สะสมใน 2 รอบระยะเวลาการประเมิน ในช่วงรอบระยะเวลาการประเมิน     </t>
    </r>
  </si>
  <si>
    <t xml:space="preserve">                                                                                                                 จำนวนสมรรถนะที่ใช้ในการประเมิน X ๓ คะแนน</t>
  </si>
  <si>
    <t>ประธานหลักสูตร</t>
  </si>
  <si>
    <t>หัวหน้าสาขาวิชา</t>
  </si>
  <si>
    <t>สรุปคะแนน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</si>
</sst>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[$-D00041E]0"/>
  </numFmts>
  <fonts count="23">
    <font>
      <sz val="11"/>
      <color theme="1"/>
      <name val="Calibri"/>
      <family val="2"/>
      <charset val="222"/>
      <scheme val="minor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  <font>
      <sz val="11"/>
      <color theme="1"/>
      <name val="Calibri"/>
      <family val="2"/>
      <charset val="222"/>
      <scheme val="minor"/>
    </font>
    <font>
      <b/>
      <sz val="16"/>
      <color rgb="FFFF0000"/>
      <name val="TH Sarabun New"/>
      <family val="2"/>
    </font>
    <font>
      <b/>
      <sz val="26"/>
      <color theme="1"/>
      <name val="TH Sarabun New"/>
      <family val="2"/>
    </font>
    <font>
      <b/>
      <sz val="18"/>
      <color theme="1"/>
      <name val="TH Sarabun New"/>
      <family val="2"/>
    </font>
    <font>
      <sz val="11"/>
      <color indexed="8"/>
      <name val="Calibri"/>
      <family val="2"/>
    </font>
    <font>
      <b/>
      <sz val="20"/>
      <color theme="1"/>
      <name val="TH Sarabun New"/>
      <family val="2"/>
    </font>
    <font>
      <b/>
      <u/>
      <sz val="20"/>
      <color theme="1"/>
      <name val="TH Sarabun New"/>
      <family val="2"/>
    </font>
    <font>
      <b/>
      <u/>
      <sz val="19"/>
      <color theme="1"/>
      <name val="TH Sarabun New"/>
      <family val="2"/>
    </font>
    <font>
      <b/>
      <sz val="19"/>
      <color theme="1"/>
      <name val="TH Sarabun New"/>
      <family val="2"/>
    </font>
    <font>
      <b/>
      <sz val="22"/>
      <color theme="1"/>
      <name val="TH Sarabun New"/>
      <family val="2"/>
    </font>
    <font>
      <b/>
      <sz val="28"/>
      <color theme="1"/>
      <name val="TH Sarabun New"/>
      <family val="2"/>
    </font>
    <font>
      <b/>
      <sz val="24"/>
      <color theme="1"/>
      <name val="TH Sarabun New"/>
      <family val="2"/>
    </font>
    <font>
      <b/>
      <sz val="11"/>
      <color theme="1"/>
      <name val="TH Sarabun New"/>
      <family val="2"/>
    </font>
    <font>
      <b/>
      <i/>
      <sz val="20"/>
      <color theme="1"/>
      <name val="TH Sarabun New"/>
      <family val="2"/>
    </font>
    <font>
      <b/>
      <u/>
      <sz val="16"/>
      <color theme="1"/>
      <name val="TH Sarabun New"/>
      <family val="2"/>
    </font>
    <font>
      <b/>
      <sz val="16"/>
      <color rgb="FF262626"/>
      <name val="TH Sarabun New"/>
      <family val="2"/>
    </font>
    <font>
      <b/>
      <u/>
      <sz val="16"/>
      <color rgb="FFFF0000"/>
      <name val="TH Sarabun New"/>
      <family val="2"/>
    </font>
    <font>
      <sz val="10"/>
      <name val="Arial"/>
      <family val="2"/>
    </font>
    <font>
      <b/>
      <sz val="30"/>
      <color theme="1"/>
      <name val="TH Sarabun New"/>
      <family val="2"/>
    </font>
    <font>
      <b/>
      <u/>
      <sz val="26"/>
      <color theme="1"/>
      <name val="TH Sarabun Ne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4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3" fillId="0" borderId="0"/>
    <xf numFmtId="0" fontId="7" fillId="0" borderId="0"/>
    <xf numFmtId="0" fontId="20" fillId="0" borderId="0"/>
  </cellStyleXfs>
  <cellXfs count="298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/>
    <xf numFmtId="0" fontId="1" fillId="0" borderId="0" xfId="0" applyFont="1" applyAlignment="1">
      <alignment vertical="top"/>
    </xf>
    <xf numFmtId="0" fontId="5" fillId="2" borderId="0" xfId="0" applyFont="1" applyFill="1" applyAlignment="1">
      <alignment vertical="top" wrapText="1"/>
    </xf>
    <xf numFmtId="0" fontId="8" fillId="0" borderId="0" xfId="0" applyFont="1"/>
    <xf numFmtId="0" fontId="5" fillId="0" borderId="0" xfId="0" applyFont="1"/>
    <xf numFmtId="0" fontId="12" fillId="0" borderId="0" xfId="0" applyFont="1"/>
    <xf numFmtId="0" fontId="12" fillId="0" borderId="0" xfId="0" applyFont="1" applyAlignment="1">
      <alignment vertical="center"/>
    </xf>
    <xf numFmtId="49" fontId="8" fillId="0" borderId="3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49" fontId="1" fillId="0" borderId="2" xfId="0" applyNumberFormat="1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2" fillId="0" borderId="2" xfId="0" applyFont="1" applyBorder="1" applyAlignment="1">
      <alignment vertical="top" wrapText="1"/>
    </xf>
    <xf numFmtId="9" fontId="12" fillId="0" borderId="6" xfId="0" applyNumberFormat="1" applyFont="1" applyBorder="1" applyAlignment="1">
      <alignment horizontal="center" vertical="top"/>
    </xf>
    <xf numFmtId="0" fontId="8" fillId="0" borderId="6" xfId="0" applyFont="1" applyBorder="1" applyAlignment="1">
      <alignment vertical="top" wrapText="1"/>
    </xf>
    <xf numFmtId="0" fontId="12" fillId="0" borderId="2" xfId="0" applyFont="1" applyBorder="1" applyAlignment="1">
      <alignment horizontal="center" vertical="center"/>
    </xf>
    <xf numFmtId="9" fontId="12" fillId="0" borderId="6" xfId="0" applyNumberFormat="1" applyFont="1" applyBorder="1" applyAlignment="1">
      <alignment horizontal="center" vertical="top" wrapText="1"/>
    </xf>
    <xf numFmtId="9" fontId="12" fillId="0" borderId="6" xfId="0" applyNumberFormat="1" applyFont="1" applyBorder="1" applyAlignment="1">
      <alignment horizontal="left" vertical="top" wrapText="1"/>
    </xf>
    <xf numFmtId="0" fontId="8" fillId="0" borderId="6" xfId="0" applyFont="1" applyBorder="1"/>
    <xf numFmtId="9" fontId="12" fillId="0" borderId="6" xfId="0" applyNumberFormat="1" applyFont="1" applyBorder="1" applyAlignment="1">
      <alignment horizontal="center"/>
    </xf>
    <xf numFmtId="9" fontId="12" fillId="0" borderId="6" xfId="0" applyNumberFormat="1" applyFont="1" applyBorder="1" applyAlignment="1">
      <alignment vertical="top"/>
    </xf>
    <xf numFmtId="9" fontId="12" fillId="0" borderId="7" xfId="0" applyNumberFormat="1" applyFont="1" applyBorder="1" applyAlignment="1">
      <alignment vertical="top"/>
    </xf>
    <xf numFmtId="0" fontId="1" fillId="0" borderId="11" xfId="0" applyFont="1" applyBorder="1" applyAlignment="1">
      <alignment vertical="center" wrapText="1"/>
    </xf>
    <xf numFmtId="0" fontId="8" fillId="2" borderId="6" xfId="0" applyFont="1" applyFill="1" applyBorder="1" applyAlignment="1">
      <alignment horizontal="center" vertical="top" wrapText="1"/>
    </xf>
    <xf numFmtId="0" fontId="8" fillId="2" borderId="8" xfId="0" applyFont="1" applyFill="1" applyBorder="1" applyAlignment="1">
      <alignment horizontal="center" vertical="top" wrapText="1"/>
    </xf>
    <xf numFmtId="0" fontId="12" fillId="0" borderId="2" xfId="0" applyFont="1" applyBorder="1"/>
    <xf numFmtId="9" fontId="8" fillId="0" borderId="6" xfId="0" applyNumberFormat="1" applyFont="1" applyBorder="1" applyAlignment="1">
      <alignment horizontal="center"/>
    </xf>
    <xf numFmtId="0" fontId="8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8" fillId="0" borderId="0" xfId="0" applyFont="1" applyAlignment="1">
      <alignment wrapText="1"/>
    </xf>
    <xf numFmtId="0" fontId="15" fillId="0" borderId="0" xfId="0" applyFont="1"/>
    <xf numFmtId="0" fontId="8" fillId="0" borderId="0" xfId="0" applyFont="1" applyAlignment="1">
      <alignment vertical="center"/>
    </xf>
    <xf numFmtId="0" fontId="8" fillId="2" borderId="0" xfId="0" applyFont="1" applyFill="1"/>
    <xf numFmtId="0" fontId="8" fillId="2" borderId="0" xfId="0" applyFont="1" applyFill="1" applyAlignment="1">
      <alignment horizontal="center" vertical="center"/>
    </xf>
    <xf numFmtId="0" fontId="1" fillId="2" borderId="0" xfId="0" applyFont="1" applyFill="1"/>
    <xf numFmtId="0" fontId="8" fillId="2" borderId="0" xfId="0" applyFont="1" applyFill="1" applyAlignment="1">
      <alignment vertical="top" wrapText="1"/>
    </xf>
    <xf numFmtId="0" fontId="6" fillId="2" borderId="0" xfId="0" applyFont="1" applyFill="1" applyAlignment="1">
      <alignment vertical="top" wrapText="1"/>
    </xf>
    <xf numFmtId="0" fontId="6" fillId="2" borderId="0" xfId="0" applyFont="1" applyFill="1" applyAlignment="1">
      <alignment vertical="top"/>
    </xf>
    <xf numFmtId="0" fontId="5" fillId="2" borderId="0" xfId="0" applyFont="1" applyFill="1"/>
    <xf numFmtId="0" fontId="6" fillId="0" borderId="0" xfId="0" applyFont="1" applyAlignment="1">
      <alignment horizontal="left" vertical="top"/>
    </xf>
    <xf numFmtId="0" fontId="6" fillId="2" borderId="0" xfId="0" applyFont="1" applyFill="1" applyAlignment="1">
      <alignment horizontal="center" vertical="top" wrapText="1"/>
    </xf>
    <xf numFmtId="0" fontId="5" fillId="2" borderId="0" xfId="0" applyFont="1" applyFill="1" applyAlignment="1">
      <alignment horizontal="center" vertical="top" wrapText="1"/>
    </xf>
    <xf numFmtId="0" fontId="8" fillId="0" borderId="8" xfId="0" applyFont="1" applyBorder="1" applyAlignment="1">
      <alignment vertical="center" wrapText="1"/>
    </xf>
    <xf numFmtId="0" fontId="1" fillId="0" borderId="40" xfId="0" applyFont="1" applyBorder="1" applyAlignment="1">
      <alignment horizontal="left" vertical="top" wrapText="1"/>
    </xf>
    <xf numFmtId="0" fontId="1" fillId="0" borderId="9" xfId="0" applyFont="1" applyBorder="1" applyAlignment="1">
      <alignment horizontal="left" vertical="top" wrapText="1"/>
    </xf>
    <xf numFmtId="0" fontId="4" fillId="0" borderId="42" xfId="0" applyFont="1" applyBorder="1" applyAlignment="1">
      <alignment horizontal="left" vertical="top" wrapText="1"/>
    </xf>
    <xf numFmtId="0" fontId="4" fillId="0" borderId="43" xfId="0" applyFont="1" applyBorder="1" applyAlignment="1">
      <alignment horizontal="left" vertical="top" wrapText="1"/>
    </xf>
    <xf numFmtId="0" fontId="1" fillId="0" borderId="39" xfId="0" applyFont="1" applyBorder="1" applyAlignment="1">
      <alignment horizontal="left" vertical="top" wrapText="1"/>
    </xf>
    <xf numFmtId="0" fontId="1" fillId="0" borderId="27" xfId="0" applyFont="1" applyBorder="1" applyAlignment="1">
      <alignment horizontal="left" vertical="top" wrapText="1"/>
    </xf>
    <xf numFmtId="0" fontId="1" fillId="0" borderId="27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39" xfId="0" applyFont="1" applyBorder="1" applyAlignment="1">
      <alignment horizontal="left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left" vertical="top" wrapText="1"/>
    </xf>
    <xf numFmtId="0" fontId="4" fillId="0" borderId="0" xfId="0" applyFont="1" applyAlignment="1">
      <alignment vertical="top"/>
    </xf>
    <xf numFmtId="0" fontId="1" fillId="0" borderId="0" xfId="0" applyFont="1" applyAlignment="1">
      <alignment horizontal="center" vertical="top"/>
    </xf>
    <xf numFmtId="0" fontId="8" fillId="0" borderId="8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12" fillId="0" borderId="25" xfId="0" applyFont="1" applyBorder="1" applyAlignment="1">
      <alignment horizontal="left" vertical="center" wrapText="1"/>
    </xf>
    <xf numFmtId="0" fontId="12" fillId="0" borderId="26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top" wrapText="1"/>
    </xf>
    <xf numFmtId="0" fontId="8" fillId="0" borderId="0" xfId="0" applyFont="1" applyAlignment="1">
      <alignment horizontal="left" vertical="center"/>
    </xf>
    <xf numFmtId="0" fontId="8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left"/>
    </xf>
    <xf numFmtId="0" fontId="8" fillId="0" borderId="25" xfId="0" applyFont="1" applyBorder="1" applyAlignment="1">
      <alignment horizontal="left" vertical="center" wrapText="1"/>
    </xf>
    <xf numFmtId="0" fontId="8" fillId="0" borderId="26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top" wrapText="1"/>
    </xf>
    <xf numFmtId="0" fontId="8" fillId="0" borderId="7" xfId="0" applyFont="1" applyBorder="1" applyAlignment="1">
      <alignment horizontal="left" vertical="top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 wrapText="1"/>
    </xf>
    <xf numFmtId="0" fontId="1" fillId="0" borderId="15" xfId="0" applyFont="1" applyBorder="1" applyAlignment="1">
      <alignment vertical="center" wrapText="1"/>
    </xf>
    <xf numFmtId="0" fontId="8" fillId="2" borderId="8" xfId="0" applyFont="1" applyFill="1" applyBorder="1" applyAlignment="1">
      <alignment horizontal="left"/>
    </xf>
    <xf numFmtId="0" fontId="8" fillId="2" borderId="1" xfId="0" applyFont="1" applyFill="1" applyBorder="1" applyAlignment="1">
      <alignment horizontal="left"/>
    </xf>
    <xf numFmtId="0" fontId="8" fillId="2" borderId="8" xfId="0" applyFont="1" applyFill="1" applyBorder="1" applyAlignment="1">
      <alignment horizontal="left" vertical="center"/>
    </xf>
    <xf numFmtId="0" fontId="8" fillId="2" borderId="8" xfId="0" applyFont="1" applyFill="1" applyBorder="1" applyAlignment="1">
      <alignment vertical="center"/>
    </xf>
    <xf numFmtId="0" fontId="8" fillId="2" borderId="8" xfId="0" applyFont="1" applyFill="1" applyBorder="1" applyAlignment="1">
      <alignment horizontal="left" vertical="top"/>
    </xf>
    <xf numFmtId="0" fontId="8" fillId="2" borderId="0" xfId="0" applyFont="1" applyFill="1" applyAlignment="1">
      <alignment horizontal="left" vertical="top"/>
    </xf>
    <xf numFmtId="0" fontId="8" fillId="0" borderId="9" xfId="0" applyFont="1" applyBorder="1" applyAlignment="1">
      <alignment horizontal="left" vertical="top" wrapText="1"/>
    </xf>
    <xf numFmtId="2" fontId="13" fillId="3" borderId="29" xfId="0" applyNumberFormat="1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165" fontId="1" fillId="0" borderId="17" xfId="0" applyNumberFormat="1" applyFont="1" applyBorder="1" applyAlignment="1">
      <alignment horizontal="center" vertical="top" wrapText="1"/>
    </xf>
    <xf numFmtId="0" fontId="2" fillId="0" borderId="31" xfId="0" applyFont="1" applyBorder="1" applyAlignment="1">
      <alignment vertical="center" wrapText="1"/>
    </xf>
    <xf numFmtId="0" fontId="2" fillId="0" borderId="32" xfId="0" applyFont="1" applyBorder="1" applyAlignment="1">
      <alignment horizontal="left" vertical="center" wrapText="1"/>
    </xf>
    <xf numFmtId="165" fontId="18" fillId="0" borderId="44" xfId="0" applyNumberFormat="1" applyFont="1" applyBorder="1" applyAlignment="1">
      <alignment horizontal="center" vertical="center" wrapText="1"/>
    </xf>
    <xf numFmtId="0" fontId="18" fillId="0" borderId="44" xfId="0" applyFont="1" applyBorder="1" applyAlignment="1">
      <alignment vertical="center" wrapText="1"/>
    </xf>
    <xf numFmtId="0" fontId="18" fillId="0" borderId="44" xfId="0" applyFont="1" applyBorder="1" applyAlignment="1">
      <alignment horizontal="center" vertical="center" wrapText="1"/>
    </xf>
    <xf numFmtId="0" fontId="18" fillId="0" borderId="22" xfId="0" applyFont="1" applyBorder="1" applyAlignment="1">
      <alignment vertical="center" wrapText="1"/>
    </xf>
    <xf numFmtId="0" fontId="1" fillId="0" borderId="44" xfId="0" applyFont="1" applyBorder="1" applyAlignment="1">
      <alignment vertical="center" wrapText="1"/>
    </xf>
    <xf numFmtId="0" fontId="12" fillId="3" borderId="3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13" fillId="0" borderId="25" xfId="0" applyFont="1" applyBorder="1" applyAlignment="1">
      <alignment horizontal="center" vertical="center" wrapText="1"/>
    </xf>
    <xf numFmtId="0" fontId="13" fillId="0" borderId="28" xfId="0" applyFont="1" applyBorder="1" applyAlignment="1">
      <alignment horizontal="center" vertical="center" wrapText="1"/>
    </xf>
    <xf numFmtId="0" fontId="13" fillId="0" borderId="26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27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left" vertical="top" wrapText="1"/>
    </xf>
    <xf numFmtId="0" fontId="8" fillId="2" borderId="8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13" fillId="0" borderId="0" xfId="0" applyFont="1" applyBorder="1" applyAlignment="1">
      <alignment horizontal="center" vertical="center" wrapText="1"/>
    </xf>
    <xf numFmtId="0" fontId="13" fillId="0" borderId="27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 vertical="top" wrapText="1"/>
    </xf>
    <xf numFmtId="0" fontId="8" fillId="0" borderId="0" xfId="0" applyFont="1" applyAlignment="1">
      <alignment horizontal="left" vertical="top"/>
    </xf>
    <xf numFmtId="0" fontId="8" fillId="0" borderId="0" xfId="0" applyFont="1" applyAlignment="1">
      <alignment horizontal="center" vertical="top"/>
    </xf>
    <xf numFmtId="0" fontId="8" fillId="0" borderId="3" xfId="0" applyFont="1" applyBorder="1" applyAlignment="1">
      <alignment horizontal="center" vertical="center"/>
    </xf>
    <xf numFmtId="0" fontId="8" fillId="0" borderId="27" xfId="0" applyFont="1" applyBorder="1" applyAlignment="1">
      <alignment vertical="top" wrapText="1"/>
    </xf>
    <xf numFmtId="0" fontId="8" fillId="0" borderId="5" xfId="0" applyFont="1" applyBorder="1" applyAlignment="1">
      <alignment vertical="top" wrapText="1"/>
    </xf>
    <xf numFmtId="49" fontId="8" fillId="0" borderId="9" xfId="0" applyNumberFormat="1" applyFont="1" applyBorder="1" applyAlignment="1">
      <alignment horizontal="center" vertical="center" wrapText="1"/>
    </xf>
    <xf numFmtId="49" fontId="8" fillId="0" borderId="11" xfId="0" applyNumberFormat="1" applyFont="1" applyBorder="1" applyAlignment="1">
      <alignment horizontal="center" vertical="center" wrapText="1"/>
    </xf>
    <xf numFmtId="0" fontId="12" fillId="0" borderId="25" xfId="0" applyFont="1" applyBorder="1" applyAlignment="1">
      <alignment horizontal="left" vertical="center" wrapText="1"/>
    </xf>
    <xf numFmtId="0" fontId="12" fillId="0" borderId="26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 wrapText="1"/>
    </xf>
    <xf numFmtId="0" fontId="13" fillId="0" borderId="25" xfId="0" applyFont="1" applyBorder="1" applyAlignment="1">
      <alignment horizontal="center" vertical="center"/>
    </xf>
    <xf numFmtId="0" fontId="13" fillId="0" borderId="28" xfId="0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49" fontId="8" fillId="0" borderId="10" xfId="0" applyNumberFormat="1" applyFont="1" applyBorder="1" applyAlignment="1">
      <alignment horizontal="center" vertical="center" wrapText="1"/>
    </xf>
    <xf numFmtId="0" fontId="12" fillId="0" borderId="25" xfId="0" applyFont="1" applyBorder="1" applyAlignment="1">
      <alignment horizontal="left" vertical="center"/>
    </xf>
    <xf numFmtId="0" fontId="12" fillId="0" borderId="26" xfId="0" applyFont="1" applyBorder="1" applyAlignment="1">
      <alignment horizontal="left" vertical="center"/>
    </xf>
    <xf numFmtId="0" fontId="12" fillId="0" borderId="26" xfId="0" applyFont="1" applyBorder="1" applyAlignment="1">
      <alignment horizontal="left" vertical="top" wrapText="1"/>
    </xf>
    <xf numFmtId="0" fontId="12" fillId="0" borderId="1" xfId="0" applyFont="1" applyBorder="1" applyAlignment="1">
      <alignment horizontal="left" vertical="top" wrapText="1"/>
    </xf>
    <xf numFmtId="0" fontId="8" fillId="0" borderId="27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8" fillId="2" borderId="8" xfId="0" applyFont="1" applyFill="1" applyBorder="1" applyAlignment="1">
      <alignment horizontal="left"/>
    </xf>
    <xf numFmtId="0" fontId="8" fillId="2" borderId="1" xfId="0" applyFont="1" applyFill="1" applyBorder="1" applyAlignment="1">
      <alignment horizontal="left"/>
    </xf>
    <xf numFmtId="0" fontId="1" fillId="2" borderId="0" xfId="0" applyFont="1" applyFill="1" applyAlignment="1">
      <alignment horizontal="left"/>
    </xf>
    <xf numFmtId="0" fontId="8" fillId="2" borderId="8" xfId="0" applyFont="1" applyFill="1" applyBorder="1" applyAlignment="1">
      <alignment horizontal="left" wrapText="1"/>
    </xf>
    <xf numFmtId="0" fontId="8" fillId="2" borderId="1" xfId="0" applyFont="1" applyFill="1" applyBorder="1" applyAlignment="1">
      <alignment horizontal="left" wrapText="1"/>
    </xf>
    <xf numFmtId="0" fontId="8" fillId="0" borderId="25" xfId="0" applyFont="1" applyBorder="1" applyAlignment="1">
      <alignment horizontal="left" vertical="top" wrapText="1"/>
    </xf>
    <xf numFmtId="0" fontId="8" fillId="0" borderId="26" xfId="0" applyFont="1" applyBorder="1" applyAlignment="1">
      <alignment horizontal="left" vertical="top" wrapText="1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8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left"/>
    </xf>
    <xf numFmtId="0" fontId="6" fillId="2" borderId="0" xfId="0" applyFont="1" applyFill="1" applyAlignment="1">
      <alignment horizontal="left"/>
    </xf>
    <xf numFmtId="0" fontId="8" fillId="2" borderId="8" xfId="0" applyFont="1" applyFill="1" applyBorder="1" applyAlignment="1">
      <alignment horizontal="left" vertical="top" wrapText="1"/>
    </xf>
    <xf numFmtId="0" fontId="8" fillId="2" borderId="0" xfId="0" applyFont="1" applyFill="1" applyAlignment="1">
      <alignment horizontal="left" vertical="top" wrapText="1"/>
    </xf>
    <xf numFmtId="0" fontId="8" fillId="2" borderId="1" xfId="0" applyFont="1" applyFill="1" applyBorder="1" applyAlignment="1">
      <alignment horizontal="left" vertical="top" wrapText="1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3" fillId="0" borderId="27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49" fontId="13" fillId="0" borderId="9" xfId="0" applyNumberFormat="1" applyFont="1" applyBorder="1" applyAlignment="1">
      <alignment horizontal="center" vertical="center" wrapText="1"/>
    </xf>
    <xf numFmtId="49" fontId="13" fillId="0" borderId="10" xfId="0" applyNumberFormat="1" applyFont="1" applyBorder="1" applyAlignment="1">
      <alignment horizontal="center" vertical="center" wrapText="1"/>
    </xf>
    <xf numFmtId="49" fontId="13" fillId="0" borderId="11" xfId="0" applyNumberFormat="1" applyFont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8" fillId="2" borderId="8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left" vertical="center"/>
    </xf>
    <xf numFmtId="49" fontId="1" fillId="0" borderId="9" xfId="0" applyNumberFormat="1" applyFont="1" applyBorder="1" applyAlignment="1">
      <alignment horizontal="center" vertical="center" wrapText="1"/>
    </xf>
    <xf numFmtId="49" fontId="1" fillId="0" borderId="11" xfId="0" applyNumberFormat="1" applyFont="1" applyBorder="1" applyAlignment="1">
      <alignment horizontal="center" vertical="center" wrapText="1"/>
    </xf>
    <xf numFmtId="0" fontId="12" fillId="0" borderId="25" xfId="0" applyFont="1" applyBorder="1" applyAlignment="1">
      <alignment horizontal="left" vertical="top"/>
    </xf>
    <xf numFmtId="0" fontId="12" fillId="0" borderId="26" xfId="0" applyFont="1" applyBorder="1" applyAlignment="1">
      <alignment horizontal="left" vertical="top"/>
    </xf>
    <xf numFmtId="0" fontId="11" fillId="0" borderId="8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49" fontId="1" fillId="0" borderId="3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12" fillId="3" borderId="27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12" fillId="0" borderId="8" xfId="0" applyFont="1" applyBorder="1" applyAlignment="1">
      <alignment horizontal="left" wrapText="1"/>
    </xf>
    <xf numFmtId="0" fontId="12" fillId="0" borderId="1" xfId="0" applyFont="1" applyBorder="1" applyAlignment="1">
      <alignment horizontal="left" wrapText="1"/>
    </xf>
    <xf numFmtId="0" fontId="12" fillId="0" borderId="8" xfId="0" applyFont="1" applyBorder="1" applyAlignment="1">
      <alignment horizontal="left"/>
    </xf>
    <xf numFmtId="0" fontId="12" fillId="0" borderId="1" xfId="0" applyFont="1" applyBorder="1" applyAlignment="1">
      <alignment horizontal="left"/>
    </xf>
    <xf numFmtId="0" fontId="8" fillId="2" borderId="8" xfId="0" applyFont="1" applyFill="1" applyBorder="1" applyAlignment="1">
      <alignment horizontal="left" vertical="top"/>
    </xf>
    <xf numFmtId="0" fontId="8" fillId="2" borderId="1" xfId="0" applyFont="1" applyFill="1" applyBorder="1" applyAlignment="1">
      <alignment horizontal="left" vertical="top"/>
    </xf>
    <xf numFmtId="0" fontId="8" fillId="0" borderId="27" xfId="0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2" fontId="13" fillId="0" borderId="2" xfId="0" applyNumberFormat="1" applyFont="1" applyBorder="1" applyAlignment="1">
      <alignment horizontal="center" vertical="center" wrapText="1"/>
    </xf>
    <xf numFmtId="2" fontId="13" fillId="0" borderId="6" xfId="0" applyNumberFormat="1" applyFont="1" applyBorder="1" applyAlignment="1">
      <alignment horizontal="center" vertical="center" wrapText="1"/>
    </xf>
    <xf numFmtId="2" fontId="13" fillId="0" borderId="7" xfId="0" applyNumberFormat="1" applyFont="1" applyBorder="1" applyAlignment="1">
      <alignment horizontal="center" vertical="center" wrapText="1"/>
    </xf>
    <xf numFmtId="0" fontId="8" fillId="0" borderId="8" xfId="0" applyFont="1" applyBorder="1" applyAlignment="1">
      <alignment horizontal="left" wrapText="1"/>
    </xf>
    <xf numFmtId="0" fontId="8" fillId="0" borderId="1" xfId="0" applyFont="1" applyBorder="1" applyAlignment="1">
      <alignment horizontal="left" wrapText="1"/>
    </xf>
    <xf numFmtId="0" fontId="8" fillId="0" borderId="8" xfId="0" applyFont="1" applyBorder="1" applyAlignment="1">
      <alignment vertical="top" wrapText="1"/>
    </xf>
    <xf numFmtId="0" fontId="8" fillId="0" borderId="1" xfId="0" applyFont="1" applyBorder="1" applyAlignment="1">
      <alignment vertical="top" wrapText="1"/>
    </xf>
    <xf numFmtId="0" fontId="8" fillId="2" borderId="27" xfId="0" applyFont="1" applyFill="1" applyBorder="1" applyAlignment="1">
      <alignment horizontal="left"/>
    </xf>
    <xf numFmtId="0" fontId="8" fillId="2" borderId="5" xfId="0" applyFont="1" applyFill="1" applyBorder="1" applyAlignment="1">
      <alignment horizontal="left"/>
    </xf>
    <xf numFmtId="0" fontId="12" fillId="2" borderId="2" xfId="0" applyFont="1" applyFill="1" applyBorder="1" applyAlignment="1">
      <alignment horizontal="left" vertical="top" wrapText="1"/>
    </xf>
    <xf numFmtId="0" fontId="12" fillId="2" borderId="6" xfId="0" applyFont="1" applyFill="1" applyBorder="1" applyAlignment="1">
      <alignment horizontal="left" vertical="top" wrapText="1"/>
    </xf>
    <xf numFmtId="0" fontId="12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/>
    </xf>
    <xf numFmtId="0" fontId="13" fillId="0" borderId="2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0" fontId="12" fillId="0" borderId="25" xfId="0" applyFont="1" applyBorder="1" applyAlignment="1">
      <alignment horizontal="left" vertical="top" wrapText="1"/>
    </xf>
    <xf numFmtId="0" fontId="8" fillId="0" borderId="27" xfId="0" applyFont="1" applyBorder="1" applyAlignment="1">
      <alignment horizontal="left" wrapText="1"/>
    </xf>
    <xf numFmtId="0" fontId="8" fillId="0" borderId="5" xfId="0" applyFont="1" applyBorder="1" applyAlignment="1">
      <alignment horizontal="left" wrapText="1"/>
    </xf>
    <xf numFmtId="0" fontId="8" fillId="0" borderId="8" xfId="0" applyFont="1" applyBorder="1" applyAlignment="1">
      <alignment horizontal="left" vertical="top"/>
    </xf>
    <xf numFmtId="0" fontId="8" fillId="0" borderId="1" xfId="0" applyFont="1" applyBorder="1" applyAlignment="1">
      <alignment horizontal="left" vertical="top"/>
    </xf>
    <xf numFmtId="0" fontId="1" fillId="0" borderId="0" xfId="0" applyFont="1" applyAlignment="1">
      <alignment horizontal="center" vertical="center"/>
    </xf>
    <xf numFmtId="0" fontId="1" fillId="0" borderId="19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16" xfId="0" applyFont="1" applyBorder="1" applyAlignment="1">
      <alignment vertical="center" wrapText="1"/>
    </xf>
    <xf numFmtId="0" fontId="1" fillId="0" borderId="21" xfId="0" applyFont="1" applyBorder="1" applyAlignment="1">
      <alignment vertical="center" wrapText="1"/>
    </xf>
    <xf numFmtId="0" fontId="1" fillId="0" borderId="18" xfId="0" applyFont="1" applyBorder="1" applyAlignment="1">
      <alignment vertical="center" wrapText="1"/>
    </xf>
    <xf numFmtId="0" fontId="1" fillId="0" borderId="15" xfId="0" applyFont="1" applyBorder="1" applyAlignment="1">
      <alignment vertical="center" wrapText="1"/>
    </xf>
    <xf numFmtId="0" fontId="1" fillId="0" borderId="23" xfId="0" applyFont="1" applyBorder="1" applyAlignment="1">
      <alignment vertical="center" wrapText="1"/>
    </xf>
    <xf numFmtId="0" fontId="1" fillId="0" borderId="30" xfId="0" applyFont="1" applyBorder="1" applyAlignment="1">
      <alignment vertical="center" wrapText="1"/>
    </xf>
    <xf numFmtId="0" fontId="1" fillId="0" borderId="24" xfId="0" applyFont="1" applyBorder="1" applyAlignment="1">
      <alignment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right" vertical="center" wrapText="1"/>
    </xf>
    <xf numFmtId="0" fontId="1" fillId="0" borderId="20" xfId="0" applyFont="1" applyBorder="1" applyAlignment="1">
      <alignment horizontal="right" vertical="center" wrapText="1"/>
    </xf>
    <xf numFmtId="0" fontId="1" fillId="0" borderId="12" xfId="0" applyFont="1" applyBorder="1" applyAlignment="1">
      <alignment horizontal="right" vertical="center" wrapText="1"/>
    </xf>
    <xf numFmtId="0" fontId="1" fillId="0" borderId="22" xfId="0" applyFont="1" applyBorder="1" applyAlignment="1">
      <alignment vertical="center" wrapText="1"/>
    </xf>
    <xf numFmtId="0" fontId="1" fillId="0" borderId="20" xfId="0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0" fontId="1" fillId="0" borderId="17" xfId="0" applyFont="1" applyBorder="1" applyAlignment="1">
      <alignment vertical="center" wrapText="1"/>
    </xf>
    <xf numFmtId="0" fontId="1" fillId="0" borderId="14" xfId="0" applyFont="1" applyBorder="1" applyAlignment="1">
      <alignment vertical="center" wrapText="1"/>
    </xf>
    <xf numFmtId="0" fontId="1" fillId="0" borderId="13" xfId="0" applyFont="1" applyBorder="1" applyAlignment="1">
      <alignment vertical="center" wrapText="1"/>
    </xf>
    <xf numFmtId="0" fontId="1" fillId="0" borderId="17" xfId="0" applyFont="1" applyBorder="1" applyAlignment="1">
      <alignment horizontal="justify" vertical="center" wrapText="1"/>
    </xf>
    <xf numFmtId="0" fontId="1" fillId="0" borderId="14" xfId="0" applyFont="1" applyBorder="1" applyAlignment="1">
      <alignment horizontal="justify" vertical="center" wrapText="1"/>
    </xf>
    <xf numFmtId="0" fontId="1" fillId="0" borderId="13" xfId="0" applyFont="1" applyBorder="1" applyAlignment="1">
      <alignment horizontal="justify" vertical="center" wrapText="1"/>
    </xf>
    <xf numFmtId="0" fontId="1" fillId="0" borderId="14" xfId="0" applyFont="1" applyBorder="1" applyAlignment="1">
      <alignment horizontal="center" vertical="center" wrapText="1"/>
    </xf>
    <xf numFmtId="0" fontId="18" fillId="0" borderId="14" xfId="0" applyFont="1" applyBorder="1" applyAlignment="1">
      <alignment vertical="center" wrapText="1"/>
    </xf>
    <xf numFmtId="0" fontId="18" fillId="0" borderId="13" xfId="0" applyFont="1" applyBorder="1" applyAlignment="1">
      <alignment vertical="center" wrapText="1"/>
    </xf>
    <xf numFmtId="0" fontId="18" fillId="0" borderId="17" xfId="0" applyFont="1" applyBorder="1" applyAlignment="1">
      <alignment vertical="center" wrapText="1"/>
    </xf>
    <xf numFmtId="0" fontId="18" fillId="0" borderId="14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 vertical="top" wrapText="1"/>
    </xf>
    <xf numFmtId="0" fontId="1" fillId="0" borderId="24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37" xfId="0" applyFont="1" applyBorder="1" applyAlignment="1">
      <alignment horizontal="left" vertical="top" wrapText="1"/>
    </xf>
    <xf numFmtId="165" fontId="18" fillId="0" borderId="17" xfId="0" applyNumberFormat="1" applyFont="1" applyBorder="1" applyAlignment="1">
      <alignment horizontal="center" vertical="center" wrapText="1"/>
    </xf>
    <xf numFmtId="165" fontId="18" fillId="0" borderId="14" xfId="0" applyNumberFormat="1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left" vertical="top" wrapText="1"/>
    </xf>
    <xf numFmtId="0" fontId="1" fillId="0" borderId="32" xfId="0" applyFont="1" applyBorder="1" applyAlignment="1">
      <alignment horizontal="left" vertical="top" wrapText="1"/>
    </xf>
    <xf numFmtId="165" fontId="18" fillId="0" borderId="13" xfId="0" applyNumberFormat="1" applyFont="1" applyBorder="1" applyAlignment="1">
      <alignment horizontal="center" vertical="center" wrapText="1"/>
    </xf>
    <xf numFmtId="0" fontId="1" fillId="0" borderId="34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left" vertical="top" wrapText="1"/>
    </xf>
    <xf numFmtId="0" fontId="1" fillId="0" borderId="36" xfId="0" applyFont="1" applyBorder="1" applyAlignment="1">
      <alignment horizontal="left" vertical="top" wrapText="1"/>
    </xf>
    <xf numFmtId="165" fontId="1" fillId="0" borderId="23" xfId="0" applyNumberFormat="1" applyFont="1" applyBorder="1" applyAlignment="1">
      <alignment horizontal="center" vertical="center" wrapText="1"/>
    </xf>
    <xf numFmtId="165" fontId="1" fillId="0" borderId="30" xfId="0" applyNumberFormat="1" applyFont="1" applyBorder="1" applyAlignment="1">
      <alignment horizontal="center" vertical="center" wrapText="1"/>
    </xf>
    <xf numFmtId="165" fontId="1" fillId="0" borderId="24" xfId="0" applyNumberFormat="1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left" vertical="top" wrapText="1"/>
    </xf>
    <xf numFmtId="0" fontId="1" fillId="0" borderId="19" xfId="0" applyFont="1" applyBorder="1" applyAlignment="1">
      <alignment horizontal="left" vertical="top" wrapText="1"/>
    </xf>
    <xf numFmtId="0" fontId="1" fillId="0" borderId="21" xfId="0" applyFont="1" applyBorder="1" applyAlignment="1">
      <alignment horizontal="left" vertical="top" wrapText="1"/>
    </xf>
    <xf numFmtId="165" fontId="1" fillId="0" borderId="17" xfId="0" applyNumberFormat="1" applyFont="1" applyBorder="1" applyAlignment="1">
      <alignment horizontal="center" vertical="center" wrapText="1"/>
    </xf>
    <xf numFmtId="165" fontId="1" fillId="0" borderId="14" xfId="0" applyNumberFormat="1" applyFont="1" applyBorder="1" applyAlignment="1">
      <alignment horizontal="center" vertical="center" wrapText="1"/>
    </xf>
    <xf numFmtId="165" fontId="1" fillId="0" borderId="13" xfId="0" applyNumberFormat="1" applyFont="1" applyBorder="1" applyAlignment="1">
      <alignment horizontal="center" vertical="center" wrapText="1"/>
    </xf>
    <xf numFmtId="0" fontId="2" fillId="0" borderId="33" xfId="0" applyFont="1" applyBorder="1" applyAlignment="1">
      <alignment horizontal="left" vertical="center" wrapText="1"/>
    </xf>
    <xf numFmtId="0" fontId="2" fillId="0" borderId="41" xfId="0" applyFont="1" applyBorder="1" applyAlignment="1">
      <alignment horizontal="left" vertical="center" wrapText="1"/>
    </xf>
    <xf numFmtId="0" fontId="1" fillId="0" borderId="17" xfId="0" applyFont="1" applyBorder="1" applyAlignment="1">
      <alignment horizontal="left" vertical="top" wrapText="1"/>
    </xf>
    <xf numFmtId="0" fontId="1" fillId="0" borderId="38" xfId="0" applyFont="1" applyBorder="1" applyAlignment="1">
      <alignment horizontal="left" vertical="top" wrapText="1"/>
    </xf>
  </cellXfs>
  <cellStyles count="4">
    <cellStyle name="Normal" xfId="0" builtinId="0"/>
    <cellStyle name="Normal 10 2" xfId="3" xr:uid="{522F983F-6BB6-498A-BA90-71B3822947BE}"/>
    <cellStyle name="Normal 19 3" xfId="1" xr:uid="{00000000-0005-0000-0000-000001000000}"/>
    <cellStyle name="Normal 2" xfId="2" xr:uid="{00000000-0005-0000-0000-000002000000}"/>
  </cellStyles>
  <dxfs count="0"/>
  <tableStyles count="0" defaultTableStyle="TableStyleMedium2" defaultPivotStyle="PivotStyleLight16"/>
  <colors>
    <mruColors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438150</xdr:colOff>
      <xdr:row>70</xdr:row>
      <xdr:rowOff>0</xdr:rowOff>
    </xdr:from>
    <xdr:ext cx="504825" cy="333375"/>
    <xdr:sp macro="" textlink="">
      <xdr:nvSpPr>
        <xdr:cNvPr id="2" name="Shape 3">
          <a:extLst>
            <a:ext uri="{FF2B5EF4-FFF2-40B4-BE49-F238E27FC236}">
              <a16:creationId xmlns:a16="http://schemas.microsoft.com/office/drawing/2014/main" id="{11124750-7CCC-497E-8730-565C479FD7E4}"/>
            </a:ext>
          </a:extLst>
        </xdr:cNvPr>
        <xdr:cNvSpPr txBox="1"/>
      </xdr:nvSpPr>
      <xdr:spPr>
        <a:xfrm>
          <a:off x="22526625" y="27993975"/>
          <a:ext cx="504825" cy="3333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6</xdr:col>
      <xdr:colOff>438150</xdr:colOff>
      <xdr:row>158</xdr:row>
      <xdr:rowOff>0</xdr:rowOff>
    </xdr:from>
    <xdr:ext cx="504825" cy="333375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723C7993-DDB6-48D1-9648-46D415F12A5A}"/>
            </a:ext>
          </a:extLst>
        </xdr:cNvPr>
        <xdr:cNvSpPr txBox="1"/>
      </xdr:nvSpPr>
      <xdr:spPr>
        <a:xfrm>
          <a:off x="22526625" y="69675375"/>
          <a:ext cx="504825" cy="3333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6</xdr:col>
      <xdr:colOff>438150</xdr:colOff>
      <xdr:row>75</xdr:row>
      <xdr:rowOff>0</xdr:rowOff>
    </xdr:from>
    <xdr:ext cx="504825" cy="333375"/>
    <xdr:sp macro="" textlink="">
      <xdr:nvSpPr>
        <xdr:cNvPr id="10" name="Shape 3">
          <a:extLst>
            <a:ext uri="{FF2B5EF4-FFF2-40B4-BE49-F238E27FC236}">
              <a16:creationId xmlns:a16="http://schemas.microsoft.com/office/drawing/2014/main" id="{360CFAEC-BDD2-4F48-8DFF-DBCC92B82B2F}"/>
            </a:ext>
          </a:extLst>
        </xdr:cNvPr>
        <xdr:cNvSpPr txBox="1"/>
      </xdr:nvSpPr>
      <xdr:spPr>
        <a:xfrm>
          <a:off x="22526625" y="30146625"/>
          <a:ext cx="504825" cy="3333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6</xdr:col>
      <xdr:colOff>438150</xdr:colOff>
      <xdr:row>70</xdr:row>
      <xdr:rowOff>0</xdr:rowOff>
    </xdr:from>
    <xdr:ext cx="504825" cy="333375"/>
    <xdr:sp macro="" textlink="">
      <xdr:nvSpPr>
        <xdr:cNvPr id="11" name="Shape 3">
          <a:extLst>
            <a:ext uri="{FF2B5EF4-FFF2-40B4-BE49-F238E27FC236}">
              <a16:creationId xmlns:a16="http://schemas.microsoft.com/office/drawing/2014/main" id="{E6A4040B-72B5-4320-81C2-35C1982A403A}"/>
            </a:ext>
          </a:extLst>
        </xdr:cNvPr>
        <xdr:cNvSpPr txBox="1"/>
      </xdr:nvSpPr>
      <xdr:spPr>
        <a:xfrm>
          <a:off x="22526625" y="27993975"/>
          <a:ext cx="504825" cy="3333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6</xdr:col>
      <xdr:colOff>447675</xdr:colOff>
      <xdr:row>114</xdr:row>
      <xdr:rowOff>0</xdr:rowOff>
    </xdr:from>
    <xdr:ext cx="495300" cy="32385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EBC607A0-B00F-44AB-8DD2-32FF8BAA08DA}"/>
            </a:ext>
          </a:extLst>
        </xdr:cNvPr>
        <xdr:cNvSpPr txBox="1"/>
      </xdr:nvSpPr>
      <xdr:spPr>
        <a:xfrm>
          <a:off x="20697825" y="45796200"/>
          <a:ext cx="495300" cy="3238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447675</xdr:colOff>
      <xdr:row>163</xdr:row>
      <xdr:rowOff>0</xdr:rowOff>
    </xdr:from>
    <xdr:ext cx="495300" cy="32385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FD7960BB-49A6-4F5F-8829-B598261EE4C4}"/>
            </a:ext>
          </a:extLst>
        </xdr:cNvPr>
        <xdr:cNvSpPr txBox="1"/>
      </xdr:nvSpPr>
      <xdr:spPr>
        <a:xfrm>
          <a:off x="20697825" y="66941700"/>
          <a:ext cx="495300" cy="3238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th-TH"/>
        </a:p>
      </xdr:txBody>
    </xdr:sp>
    <xdr:clientData/>
  </xdr:oneCellAnchor>
  <xdr:twoCellAnchor>
    <xdr:from>
      <xdr:col>1</xdr:col>
      <xdr:colOff>76201</xdr:colOff>
      <xdr:row>167</xdr:row>
      <xdr:rowOff>123825</xdr:rowOff>
    </xdr:from>
    <xdr:to>
      <xdr:col>1</xdr:col>
      <xdr:colOff>342901</xdr:colOff>
      <xdr:row>167</xdr:row>
      <xdr:rowOff>352425</xdr:rowOff>
    </xdr:to>
    <xdr:sp macro="" textlink="">
      <xdr:nvSpPr>
        <xdr:cNvPr id="16" name="Rectangle 15">
          <a:extLst>
            <a:ext uri="{FF2B5EF4-FFF2-40B4-BE49-F238E27FC236}">
              <a16:creationId xmlns:a16="http://schemas.microsoft.com/office/drawing/2014/main" id="{8B301FD9-6E1F-4FD3-BB86-4398306C2ECF}"/>
            </a:ext>
          </a:extLst>
        </xdr:cNvPr>
        <xdr:cNvSpPr/>
      </xdr:nvSpPr>
      <xdr:spPr>
        <a:xfrm>
          <a:off x="1781176" y="68675250"/>
          <a:ext cx="266700" cy="22860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76201</xdr:colOff>
      <xdr:row>167</xdr:row>
      <xdr:rowOff>114299</xdr:rowOff>
    </xdr:from>
    <xdr:to>
      <xdr:col>2</xdr:col>
      <xdr:colOff>323851</xdr:colOff>
      <xdr:row>167</xdr:row>
      <xdr:rowOff>352424</xdr:rowOff>
    </xdr:to>
    <xdr:sp macro="" textlink="">
      <xdr:nvSpPr>
        <xdr:cNvPr id="17" name="Rectangle 16">
          <a:extLst>
            <a:ext uri="{FF2B5EF4-FFF2-40B4-BE49-F238E27FC236}">
              <a16:creationId xmlns:a16="http://schemas.microsoft.com/office/drawing/2014/main" id="{8FCA3AEF-2C23-4836-A835-229D33910F50}"/>
            </a:ext>
          </a:extLst>
        </xdr:cNvPr>
        <xdr:cNvSpPr/>
      </xdr:nvSpPr>
      <xdr:spPr>
        <a:xfrm>
          <a:off x="10315576" y="68665724"/>
          <a:ext cx="247650" cy="238125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76201</xdr:colOff>
      <xdr:row>167</xdr:row>
      <xdr:rowOff>123825</xdr:rowOff>
    </xdr:from>
    <xdr:to>
      <xdr:col>1</xdr:col>
      <xdr:colOff>342901</xdr:colOff>
      <xdr:row>167</xdr:row>
      <xdr:rowOff>352425</xdr:rowOff>
    </xdr:to>
    <xdr:sp macro="" textlink="">
      <xdr:nvSpPr>
        <xdr:cNvPr id="18" name="Rectangle 7">
          <a:extLst>
            <a:ext uri="{FF2B5EF4-FFF2-40B4-BE49-F238E27FC236}">
              <a16:creationId xmlns:a16="http://schemas.microsoft.com/office/drawing/2014/main" id="{B96E149A-9DB7-4FBA-B70F-064373BD7754}"/>
            </a:ext>
          </a:extLst>
        </xdr:cNvPr>
        <xdr:cNvSpPr/>
      </xdr:nvSpPr>
      <xdr:spPr>
        <a:xfrm>
          <a:off x="1781176" y="68675250"/>
          <a:ext cx="266700" cy="22860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54428</xdr:colOff>
      <xdr:row>172</xdr:row>
      <xdr:rowOff>68035</xdr:rowOff>
    </xdr:from>
    <xdr:to>
      <xdr:col>2</xdr:col>
      <xdr:colOff>330653</xdr:colOff>
      <xdr:row>172</xdr:row>
      <xdr:rowOff>315686</xdr:rowOff>
    </xdr:to>
    <xdr:sp macro="" textlink="">
      <xdr:nvSpPr>
        <xdr:cNvPr id="19" name="Rectangle 8">
          <a:extLst>
            <a:ext uri="{FF2B5EF4-FFF2-40B4-BE49-F238E27FC236}">
              <a16:creationId xmlns:a16="http://schemas.microsoft.com/office/drawing/2014/main" id="{683FC427-9661-4B7F-B5D6-BF8D70DAA5F5}"/>
            </a:ext>
          </a:extLst>
        </xdr:cNvPr>
        <xdr:cNvSpPr/>
      </xdr:nvSpPr>
      <xdr:spPr>
        <a:xfrm>
          <a:off x="10293803" y="70619710"/>
          <a:ext cx="276225" cy="2476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38100</xdr:colOff>
      <xdr:row>172</xdr:row>
      <xdr:rowOff>114300</xdr:rowOff>
    </xdr:from>
    <xdr:to>
      <xdr:col>1</xdr:col>
      <xdr:colOff>285750</xdr:colOff>
      <xdr:row>172</xdr:row>
      <xdr:rowOff>352425</xdr:rowOff>
    </xdr:to>
    <xdr:sp macro="" textlink="">
      <xdr:nvSpPr>
        <xdr:cNvPr id="20" name="Rectangle 18">
          <a:extLst>
            <a:ext uri="{FF2B5EF4-FFF2-40B4-BE49-F238E27FC236}">
              <a16:creationId xmlns:a16="http://schemas.microsoft.com/office/drawing/2014/main" id="{C77885FF-C49B-4FA9-A49F-CF120C3F4897}"/>
            </a:ext>
          </a:extLst>
        </xdr:cNvPr>
        <xdr:cNvSpPr/>
      </xdr:nvSpPr>
      <xdr:spPr>
        <a:xfrm>
          <a:off x="1743075" y="70665975"/>
          <a:ext cx="247650" cy="238125"/>
        </a:xfrm>
        <a:prstGeom prst="rect">
          <a:avLst/>
        </a:prstGeom>
        <a:solidFill>
          <a:sysClr val="window" lastClr="FFFFFF"/>
        </a:solidFill>
        <a:ln w="25400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244927</xdr:colOff>
      <xdr:row>131</xdr:row>
      <xdr:rowOff>40822</xdr:rowOff>
    </xdr:from>
    <xdr:to>
      <xdr:col>1</xdr:col>
      <xdr:colOff>492578</xdr:colOff>
      <xdr:row>131</xdr:row>
      <xdr:rowOff>272143</xdr:rowOff>
    </xdr:to>
    <xdr:sp macro="" textlink="">
      <xdr:nvSpPr>
        <xdr:cNvPr id="22" name="Flowchart: Process 21">
          <a:extLst>
            <a:ext uri="{FF2B5EF4-FFF2-40B4-BE49-F238E27FC236}">
              <a16:creationId xmlns:a16="http://schemas.microsoft.com/office/drawing/2014/main" id="{DFF7EBFB-A1BA-2CAF-C493-56A5FBB05F78}"/>
            </a:ext>
          </a:extLst>
        </xdr:cNvPr>
        <xdr:cNvSpPr/>
      </xdr:nvSpPr>
      <xdr:spPr>
        <a:xfrm>
          <a:off x="1945820" y="54782358"/>
          <a:ext cx="247651" cy="231321"/>
        </a:xfrm>
        <a:prstGeom prst="flowChartProcess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th-TH" sz="1100" kern="1200"/>
        </a:p>
      </xdr:txBody>
    </xdr:sp>
    <xdr:clientData/>
  </xdr:twoCellAnchor>
  <xdr:twoCellAnchor editAs="oneCell">
    <xdr:from>
      <xdr:col>2</xdr:col>
      <xdr:colOff>197766</xdr:colOff>
      <xdr:row>131</xdr:row>
      <xdr:rowOff>13608</xdr:rowOff>
    </xdr:from>
    <xdr:to>
      <xdr:col>2</xdr:col>
      <xdr:colOff>454503</xdr:colOff>
      <xdr:row>131</xdr:row>
      <xdr:rowOff>285750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B75F1F4B-2D5D-032B-44AE-02E0CF91FF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30337" y="54755144"/>
          <a:ext cx="256737" cy="272142"/>
        </a:xfrm>
        <a:prstGeom prst="rect">
          <a:avLst/>
        </a:prstGeom>
      </xdr:spPr>
    </xdr:pic>
    <xdr:clientData/>
  </xdr:twoCellAnchor>
  <xdr:twoCellAnchor editAs="oneCell">
    <xdr:from>
      <xdr:col>1</xdr:col>
      <xdr:colOff>340177</xdr:colOff>
      <xdr:row>137</xdr:row>
      <xdr:rowOff>13608</xdr:rowOff>
    </xdr:from>
    <xdr:to>
      <xdr:col>1</xdr:col>
      <xdr:colOff>604182</xdr:colOff>
      <xdr:row>137</xdr:row>
      <xdr:rowOff>293454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86F31D5D-B64D-525C-B4A6-6484568A94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41070" y="56632929"/>
          <a:ext cx="264005" cy="279846"/>
        </a:xfrm>
        <a:prstGeom prst="rect">
          <a:avLst/>
        </a:prstGeom>
      </xdr:spPr>
    </xdr:pic>
    <xdr:clientData/>
  </xdr:twoCellAnchor>
  <xdr:twoCellAnchor>
    <xdr:from>
      <xdr:col>1</xdr:col>
      <xdr:colOff>244927</xdr:colOff>
      <xdr:row>131</xdr:row>
      <xdr:rowOff>40822</xdr:rowOff>
    </xdr:from>
    <xdr:to>
      <xdr:col>1</xdr:col>
      <xdr:colOff>492578</xdr:colOff>
      <xdr:row>131</xdr:row>
      <xdr:rowOff>272143</xdr:rowOff>
    </xdr:to>
    <xdr:sp macro="" textlink="">
      <xdr:nvSpPr>
        <xdr:cNvPr id="4" name="Flowchart: Process 3">
          <a:extLst>
            <a:ext uri="{FF2B5EF4-FFF2-40B4-BE49-F238E27FC236}">
              <a16:creationId xmlns:a16="http://schemas.microsoft.com/office/drawing/2014/main" id="{4C09F9F2-862E-4092-BD03-AD4724788FD5}"/>
            </a:ext>
          </a:extLst>
        </xdr:cNvPr>
        <xdr:cNvSpPr/>
      </xdr:nvSpPr>
      <xdr:spPr>
        <a:xfrm>
          <a:off x="2026102" y="37502647"/>
          <a:ext cx="247651" cy="231321"/>
        </a:xfrm>
        <a:prstGeom prst="flowChartProcess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th-TH" sz="1100" kern="1200"/>
        </a:p>
      </xdr:txBody>
    </xdr:sp>
    <xdr:clientData/>
  </xdr:twoCellAnchor>
  <xdr:twoCellAnchor editAs="oneCell">
    <xdr:from>
      <xdr:col>2</xdr:col>
      <xdr:colOff>197766</xdr:colOff>
      <xdr:row>131</xdr:row>
      <xdr:rowOff>13608</xdr:rowOff>
    </xdr:from>
    <xdr:to>
      <xdr:col>2</xdr:col>
      <xdr:colOff>454503</xdr:colOff>
      <xdr:row>131</xdr:row>
      <xdr:rowOff>285750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EBA99471-94D8-4B09-BCFA-2A6D993AFF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37141" y="37475433"/>
          <a:ext cx="256737" cy="2721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H208"/>
  <sheetViews>
    <sheetView zoomScale="60" zoomScaleNormal="60" workbookViewId="0">
      <selection activeCell="E10" sqref="E10:E19"/>
    </sheetView>
  </sheetViews>
  <sheetFormatPr defaultColWidth="9" defaultRowHeight="39"/>
  <cols>
    <col min="1" max="1" width="22.42578125" style="5" customWidth="1"/>
    <col min="2" max="2" width="94" style="5" customWidth="1"/>
    <col min="3" max="3" width="97.85546875" style="5" customWidth="1"/>
    <col min="4" max="4" width="10" style="5" customWidth="1"/>
    <col min="5" max="6" width="12.140625" style="5" customWidth="1"/>
    <col min="7" max="7" width="21.85546875" style="6" customWidth="1"/>
    <col min="8" max="8" width="5.42578125" style="5" hidden="1" customWidth="1"/>
    <col min="9" max="9" width="2.85546875" style="5" customWidth="1"/>
    <col min="10" max="10" width="12.140625" style="5" customWidth="1"/>
    <col min="11" max="16384" width="9" style="5"/>
  </cols>
  <sheetData>
    <row r="1" spans="1:7" ht="12" customHeight="1">
      <c r="B1" s="2"/>
      <c r="C1" s="2"/>
    </row>
    <row r="2" spans="1:7" s="7" customFormat="1" ht="42.75" customHeight="1">
      <c r="A2" s="215" t="s">
        <v>33</v>
      </c>
      <c r="B2" s="215"/>
      <c r="C2" s="215"/>
      <c r="D2" s="215"/>
      <c r="E2" s="215"/>
      <c r="F2" s="215"/>
      <c r="G2" s="215"/>
    </row>
    <row r="3" spans="1:7" ht="35.25" customHeight="1">
      <c r="A3" s="8"/>
      <c r="B3" s="150" t="s">
        <v>11</v>
      </c>
      <c r="C3" s="150"/>
      <c r="D3" s="150"/>
      <c r="E3" s="150"/>
      <c r="F3" s="8"/>
      <c r="G3" s="8"/>
    </row>
    <row r="4" spans="1:7" ht="39" customHeight="1">
      <c r="A4" s="127" t="s">
        <v>264</v>
      </c>
      <c r="B4" s="127"/>
      <c r="C4" s="126" t="s">
        <v>170</v>
      </c>
      <c r="D4" s="126"/>
      <c r="E4" s="126"/>
      <c r="F4" s="126"/>
      <c r="G4" s="126"/>
    </row>
    <row r="5" spans="1:7" ht="36" customHeight="1">
      <c r="A5" s="216" t="s">
        <v>171</v>
      </c>
      <c r="B5" s="216"/>
      <c r="C5" s="216"/>
      <c r="D5" s="216"/>
      <c r="E5" s="216"/>
      <c r="F5" s="216"/>
      <c r="G5" s="216"/>
    </row>
    <row r="6" spans="1:7" ht="24.6" customHeight="1"/>
    <row r="7" spans="1:7" s="11" customFormat="1" ht="18" customHeight="1">
      <c r="A7" s="9" t="s">
        <v>12</v>
      </c>
      <c r="B7" s="184" t="s">
        <v>13</v>
      </c>
      <c r="C7" s="185"/>
      <c r="D7" s="9" t="s">
        <v>14</v>
      </c>
      <c r="E7" s="131" t="s">
        <v>15</v>
      </c>
      <c r="F7" s="132"/>
      <c r="G7" s="10" t="s">
        <v>16</v>
      </c>
    </row>
    <row r="8" spans="1:7" s="11" customFormat="1" ht="40.15" customHeight="1">
      <c r="A8" s="97" t="s">
        <v>17</v>
      </c>
      <c r="B8" s="106" t="s">
        <v>18</v>
      </c>
      <c r="C8" s="107"/>
      <c r="D8" s="97" t="s">
        <v>19</v>
      </c>
      <c r="E8" s="221" t="s">
        <v>34</v>
      </c>
      <c r="F8" s="222"/>
      <c r="G8" s="219" t="s">
        <v>2</v>
      </c>
    </row>
    <row r="9" spans="1:7" s="11" customFormat="1" ht="50.45" customHeight="1">
      <c r="A9" s="105"/>
      <c r="B9" s="108"/>
      <c r="C9" s="109"/>
      <c r="D9" s="105"/>
      <c r="E9" s="12" t="s">
        <v>92</v>
      </c>
      <c r="F9" s="13" t="s">
        <v>93</v>
      </c>
      <c r="G9" s="220"/>
    </row>
    <row r="10" spans="1:7" s="11" customFormat="1" ht="30" customHeight="1">
      <c r="A10" s="14" t="s">
        <v>35</v>
      </c>
      <c r="B10" s="223" t="s">
        <v>265</v>
      </c>
      <c r="C10" s="146"/>
      <c r="D10" s="179"/>
      <c r="E10" s="179"/>
      <c r="F10" s="179"/>
      <c r="G10" s="204">
        <f>SUM(E10+F10)/2</f>
        <v>0</v>
      </c>
    </row>
    <row r="11" spans="1:7" s="11" customFormat="1" ht="30" customHeight="1">
      <c r="A11" s="15">
        <v>0.35</v>
      </c>
      <c r="B11" s="135" t="s">
        <v>100</v>
      </c>
      <c r="C11" s="136"/>
      <c r="D11" s="180"/>
      <c r="E11" s="180"/>
      <c r="F11" s="180"/>
      <c r="G11" s="205"/>
    </row>
    <row r="12" spans="1:7" s="11" customFormat="1" ht="30" customHeight="1">
      <c r="A12" s="15"/>
      <c r="B12" s="135" t="s">
        <v>36</v>
      </c>
      <c r="C12" s="136"/>
      <c r="D12" s="180"/>
      <c r="E12" s="180"/>
      <c r="F12" s="180"/>
      <c r="G12" s="205"/>
    </row>
    <row r="13" spans="1:7" s="11" customFormat="1" ht="30" customHeight="1">
      <c r="A13" s="15"/>
      <c r="B13" s="135" t="s">
        <v>37</v>
      </c>
      <c r="C13" s="136"/>
      <c r="D13" s="180"/>
      <c r="E13" s="180"/>
      <c r="F13" s="180"/>
      <c r="G13" s="205"/>
    </row>
    <row r="14" spans="1:7" ht="30" customHeight="1">
      <c r="A14" s="16"/>
      <c r="B14" s="151" t="s">
        <v>38</v>
      </c>
      <c r="C14" s="152"/>
      <c r="D14" s="180"/>
      <c r="E14" s="180"/>
      <c r="F14" s="180"/>
      <c r="G14" s="205"/>
    </row>
    <row r="15" spans="1:7" ht="30" customHeight="1">
      <c r="A15" s="16"/>
      <c r="B15" s="151" t="s">
        <v>39</v>
      </c>
      <c r="C15" s="152"/>
      <c r="D15" s="180"/>
      <c r="E15" s="180"/>
      <c r="F15" s="180"/>
      <c r="G15" s="205"/>
    </row>
    <row r="16" spans="1:7" ht="30" customHeight="1">
      <c r="A16" s="16"/>
      <c r="B16" s="151" t="s">
        <v>40</v>
      </c>
      <c r="C16" s="152"/>
      <c r="D16" s="180"/>
      <c r="E16" s="180"/>
      <c r="F16" s="180"/>
      <c r="G16" s="205"/>
    </row>
    <row r="17" spans="1:7" ht="30" customHeight="1">
      <c r="A17" s="16"/>
      <c r="B17" s="151" t="s">
        <v>41</v>
      </c>
      <c r="C17" s="152"/>
      <c r="D17" s="180"/>
      <c r="E17" s="180"/>
      <c r="F17" s="180"/>
      <c r="G17" s="205"/>
    </row>
    <row r="18" spans="1:7" ht="30" customHeight="1">
      <c r="A18" s="16"/>
      <c r="B18" s="151" t="s">
        <v>42</v>
      </c>
      <c r="C18" s="152"/>
      <c r="D18" s="180"/>
      <c r="E18" s="180"/>
      <c r="F18" s="180"/>
      <c r="G18" s="205"/>
    </row>
    <row r="19" spans="1:7" s="11" customFormat="1" ht="55.5" customHeight="1">
      <c r="A19" s="16"/>
      <c r="B19" s="202" t="s">
        <v>106</v>
      </c>
      <c r="C19" s="203"/>
      <c r="D19" s="181"/>
      <c r="E19" s="181"/>
      <c r="F19" s="181"/>
      <c r="G19" s="206"/>
    </row>
    <row r="20" spans="1:7" s="11" customFormat="1" ht="30" customHeight="1">
      <c r="A20" s="16"/>
      <c r="B20" s="186" t="s">
        <v>266</v>
      </c>
      <c r="C20" s="187"/>
      <c r="D20" s="179"/>
      <c r="E20" s="179"/>
      <c r="F20" s="179"/>
      <c r="G20" s="204">
        <f>SUM(E20+F20)/2</f>
        <v>0</v>
      </c>
    </row>
    <row r="21" spans="1:7" s="11" customFormat="1" ht="30" customHeight="1">
      <c r="A21" s="16"/>
      <c r="B21" s="135" t="s">
        <v>267</v>
      </c>
      <c r="C21" s="136"/>
      <c r="D21" s="180"/>
      <c r="E21" s="180"/>
      <c r="F21" s="180"/>
      <c r="G21" s="205"/>
    </row>
    <row r="22" spans="1:7" s="11" customFormat="1" ht="30" customHeight="1">
      <c r="A22" s="16"/>
      <c r="B22" s="118" t="s">
        <v>94</v>
      </c>
      <c r="C22" s="119"/>
      <c r="D22" s="180"/>
      <c r="E22" s="180"/>
      <c r="F22" s="180"/>
      <c r="G22" s="205"/>
    </row>
    <row r="23" spans="1:7" s="11" customFormat="1" ht="30" customHeight="1">
      <c r="A23" s="16"/>
      <c r="B23" s="135" t="s">
        <v>97</v>
      </c>
      <c r="C23" s="136"/>
      <c r="D23" s="180"/>
      <c r="E23" s="180"/>
      <c r="F23" s="180"/>
      <c r="G23" s="205"/>
    </row>
    <row r="24" spans="1:7" s="11" customFormat="1" ht="30" customHeight="1">
      <c r="A24" s="16"/>
      <c r="B24" s="135"/>
      <c r="C24" s="136"/>
      <c r="D24" s="180"/>
      <c r="E24" s="180"/>
      <c r="F24" s="180"/>
      <c r="G24" s="205"/>
    </row>
    <row r="25" spans="1:7" s="11" customFormat="1" ht="30" customHeight="1">
      <c r="A25" s="16"/>
      <c r="B25" s="118" t="s">
        <v>96</v>
      </c>
      <c r="C25" s="119"/>
      <c r="D25" s="180"/>
      <c r="E25" s="180"/>
      <c r="F25" s="180"/>
      <c r="G25" s="205"/>
    </row>
    <row r="26" spans="1:7" s="11" customFormat="1" ht="30" customHeight="1">
      <c r="A26" s="16"/>
      <c r="B26" s="135" t="s">
        <v>95</v>
      </c>
      <c r="C26" s="136"/>
      <c r="D26" s="180"/>
      <c r="E26" s="180"/>
      <c r="F26" s="180"/>
      <c r="G26" s="205"/>
    </row>
    <row r="27" spans="1:7" ht="30" customHeight="1">
      <c r="A27" s="16"/>
      <c r="B27" s="151" t="s">
        <v>38</v>
      </c>
      <c r="C27" s="152"/>
      <c r="D27" s="180"/>
      <c r="E27" s="180"/>
      <c r="F27" s="180"/>
      <c r="G27" s="205"/>
    </row>
    <row r="28" spans="1:7" ht="30" customHeight="1">
      <c r="A28" s="16"/>
      <c r="B28" s="151" t="s">
        <v>39</v>
      </c>
      <c r="C28" s="152"/>
      <c r="D28" s="180"/>
      <c r="E28" s="180"/>
      <c r="F28" s="180"/>
      <c r="G28" s="205"/>
    </row>
    <row r="29" spans="1:7" ht="30" customHeight="1">
      <c r="A29" s="16"/>
      <c r="B29" s="151" t="s">
        <v>40</v>
      </c>
      <c r="C29" s="152"/>
      <c r="D29" s="180"/>
      <c r="E29" s="180"/>
      <c r="F29" s="180"/>
      <c r="G29" s="205"/>
    </row>
    <row r="30" spans="1:7" ht="30" customHeight="1">
      <c r="A30" s="16"/>
      <c r="B30" s="151" t="s">
        <v>41</v>
      </c>
      <c r="C30" s="152"/>
      <c r="D30" s="180"/>
      <c r="E30" s="180"/>
      <c r="F30" s="180"/>
      <c r="G30" s="205"/>
    </row>
    <row r="31" spans="1:7" ht="30" customHeight="1">
      <c r="A31" s="16"/>
      <c r="B31" s="151" t="s">
        <v>42</v>
      </c>
      <c r="C31" s="152"/>
      <c r="D31" s="180"/>
      <c r="E31" s="180"/>
      <c r="F31" s="180"/>
      <c r="G31" s="205"/>
    </row>
    <row r="32" spans="1:7" s="11" customFormat="1" ht="30" customHeight="1">
      <c r="A32" s="16"/>
      <c r="B32" s="207" t="s">
        <v>268</v>
      </c>
      <c r="C32" s="208"/>
      <c r="D32" s="180"/>
      <c r="E32" s="180"/>
      <c r="F32" s="180"/>
      <c r="G32" s="205"/>
    </row>
    <row r="33" spans="1:7" s="11" customFormat="1" ht="30" customHeight="1">
      <c r="A33" s="9" t="s">
        <v>12</v>
      </c>
      <c r="B33" s="190" t="s">
        <v>13</v>
      </c>
      <c r="C33" s="190"/>
      <c r="D33" s="9" t="s">
        <v>14</v>
      </c>
      <c r="E33" s="131" t="s">
        <v>15</v>
      </c>
      <c r="F33" s="143"/>
      <c r="G33" s="132"/>
    </row>
    <row r="34" spans="1:7" s="11" customFormat="1" ht="30" customHeight="1">
      <c r="A34" s="191" t="s">
        <v>17</v>
      </c>
      <c r="B34" s="106" t="s">
        <v>18</v>
      </c>
      <c r="C34" s="107"/>
      <c r="D34" s="97" t="s">
        <v>19</v>
      </c>
      <c r="E34" s="96" t="s">
        <v>43</v>
      </c>
      <c r="F34" s="96"/>
      <c r="G34" s="96"/>
    </row>
    <row r="35" spans="1:7" s="11" customFormat="1" ht="30" customHeight="1">
      <c r="A35" s="192"/>
      <c r="B35" s="108"/>
      <c r="C35" s="109"/>
      <c r="D35" s="105"/>
      <c r="E35" s="193" t="s">
        <v>44</v>
      </c>
      <c r="F35" s="194"/>
      <c r="G35" s="195"/>
    </row>
    <row r="36" spans="1:7" s="11" customFormat="1" ht="30" customHeight="1">
      <c r="A36" s="68" t="s">
        <v>45</v>
      </c>
      <c r="B36" s="144" t="s">
        <v>269</v>
      </c>
      <c r="C36" s="145"/>
      <c r="D36" s="101"/>
      <c r="E36" s="99"/>
      <c r="F36" s="100"/>
      <c r="G36" s="101"/>
    </row>
    <row r="37" spans="1:7" ht="30" customHeight="1">
      <c r="A37" s="15">
        <v>0.2</v>
      </c>
      <c r="B37" s="196" t="s">
        <v>101</v>
      </c>
      <c r="C37" s="197"/>
      <c r="D37" s="180"/>
      <c r="E37" s="102"/>
      <c r="F37" s="103"/>
      <c r="G37" s="104"/>
    </row>
    <row r="38" spans="1:7" ht="30" customHeight="1">
      <c r="A38" s="15"/>
      <c r="B38" s="198" t="s">
        <v>102</v>
      </c>
      <c r="C38" s="199"/>
      <c r="D38" s="180"/>
      <c r="E38" s="102"/>
      <c r="F38" s="103"/>
      <c r="G38" s="104"/>
    </row>
    <row r="39" spans="1:7" ht="30" customHeight="1">
      <c r="A39" s="15"/>
      <c r="B39" s="196" t="s">
        <v>103</v>
      </c>
      <c r="C39" s="197"/>
      <c r="D39" s="180"/>
      <c r="E39" s="102"/>
      <c r="F39" s="103"/>
      <c r="G39" s="104"/>
    </row>
    <row r="40" spans="1:7" ht="30" customHeight="1">
      <c r="A40" s="15"/>
      <c r="B40" s="196" t="s">
        <v>104</v>
      </c>
      <c r="C40" s="197"/>
      <c r="D40" s="180"/>
      <c r="E40" s="102"/>
      <c r="F40" s="103"/>
      <c r="G40" s="104"/>
    </row>
    <row r="41" spans="1:7" ht="30" customHeight="1">
      <c r="A41" s="16"/>
      <c r="B41" s="200" t="s">
        <v>46</v>
      </c>
      <c r="C41" s="201"/>
      <c r="D41" s="180"/>
      <c r="E41" s="102"/>
      <c r="F41" s="103"/>
      <c r="G41" s="104"/>
    </row>
    <row r="42" spans="1:7" ht="30" customHeight="1">
      <c r="A42" s="16"/>
      <c r="B42" s="151" t="s">
        <v>38</v>
      </c>
      <c r="C42" s="152"/>
      <c r="D42" s="180"/>
      <c r="E42" s="102"/>
      <c r="F42" s="103"/>
      <c r="G42" s="104"/>
    </row>
    <row r="43" spans="1:7" ht="30" customHeight="1">
      <c r="A43" s="16"/>
      <c r="B43" s="151" t="s">
        <v>39</v>
      </c>
      <c r="C43" s="152"/>
      <c r="D43" s="180"/>
      <c r="E43" s="102"/>
      <c r="F43" s="103"/>
      <c r="G43" s="104"/>
    </row>
    <row r="44" spans="1:7" ht="30" customHeight="1">
      <c r="A44" s="16"/>
      <c r="B44" s="151" t="s">
        <v>40</v>
      </c>
      <c r="C44" s="152"/>
      <c r="D44" s="180"/>
      <c r="E44" s="102"/>
      <c r="F44" s="103"/>
      <c r="G44" s="104"/>
    </row>
    <row r="45" spans="1:7" ht="30" customHeight="1">
      <c r="A45" s="16"/>
      <c r="B45" s="151" t="s">
        <v>41</v>
      </c>
      <c r="C45" s="152"/>
      <c r="D45" s="180"/>
      <c r="E45" s="102"/>
      <c r="F45" s="103"/>
      <c r="G45" s="104"/>
    </row>
    <row r="46" spans="1:7" ht="30" customHeight="1">
      <c r="A46" s="16"/>
      <c r="B46" s="151" t="s">
        <v>42</v>
      </c>
      <c r="C46" s="152"/>
      <c r="D46" s="180"/>
      <c r="E46" s="102"/>
      <c r="F46" s="103"/>
      <c r="G46" s="104"/>
    </row>
    <row r="47" spans="1:7" ht="57" customHeight="1">
      <c r="A47" s="15"/>
      <c r="B47" s="224" t="s">
        <v>270</v>
      </c>
      <c r="C47" s="225"/>
      <c r="D47" s="180"/>
      <c r="E47" s="102"/>
      <c r="F47" s="103"/>
      <c r="G47" s="104"/>
    </row>
    <row r="48" spans="1:7" ht="30" customHeight="1">
      <c r="A48" s="16"/>
      <c r="B48" s="144" t="s">
        <v>271</v>
      </c>
      <c r="C48" s="145"/>
      <c r="D48" s="217"/>
      <c r="E48" s="137"/>
      <c r="F48" s="138"/>
      <c r="G48" s="139"/>
    </row>
    <row r="49" spans="1:7" ht="30" customHeight="1">
      <c r="A49" s="16"/>
      <c r="B49" s="226" t="s">
        <v>47</v>
      </c>
      <c r="C49" s="227"/>
      <c r="D49" s="218"/>
      <c r="E49" s="140"/>
      <c r="F49" s="141"/>
      <c r="G49" s="142"/>
    </row>
    <row r="50" spans="1:7" ht="30" customHeight="1">
      <c r="A50" s="16"/>
      <c r="B50" s="182" t="s">
        <v>48</v>
      </c>
      <c r="C50" s="183"/>
      <c r="D50" s="218"/>
      <c r="E50" s="140"/>
      <c r="F50" s="141"/>
      <c r="G50" s="142"/>
    </row>
    <row r="51" spans="1:7" ht="30" customHeight="1">
      <c r="A51" s="16"/>
      <c r="B51" s="116" t="s">
        <v>49</v>
      </c>
      <c r="C51" s="117"/>
      <c r="D51" s="218"/>
      <c r="E51" s="140"/>
      <c r="F51" s="141"/>
      <c r="G51" s="142"/>
    </row>
    <row r="52" spans="1:7" ht="30" customHeight="1">
      <c r="A52" s="16"/>
      <c r="B52" s="182" t="s">
        <v>162</v>
      </c>
      <c r="C52" s="183"/>
      <c r="D52" s="218"/>
      <c r="E52" s="140"/>
      <c r="F52" s="141"/>
      <c r="G52" s="142"/>
    </row>
    <row r="53" spans="1:7" ht="30" customHeight="1">
      <c r="A53" s="16"/>
      <c r="B53" s="116" t="s">
        <v>50</v>
      </c>
      <c r="C53" s="117"/>
      <c r="D53" s="218"/>
      <c r="E53" s="140"/>
      <c r="F53" s="141"/>
      <c r="G53" s="142"/>
    </row>
    <row r="54" spans="1:7" ht="30" customHeight="1">
      <c r="A54" s="16"/>
      <c r="B54" s="116" t="s">
        <v>131</v>
      </c>
      <c r="C54" s="117"/>
      <c r="D54" s="218"/>
      <c r="E54" s="140"/>
      <c r="F54" s="141"/>
      <c r="G54" s="142"/>
    </row>
    <row r="55" spans="1:7" ht="30" customHeight="1">
      <c r="A55" s="16"/>
      <c r="B55" s="188" t="s">
        <v>272</v>
      </c>
      <c r="C55" s="189"/>
      <c r="D55" s="218"/>
      <c r="E55" s="140"/>
      <c r="F55" s="141"/>
      <c r="G55" s="142"/>
    </row>
    <row r="56" spans="1:7" ht="30" customHeight="1">
      <c r="A56" s="16"/>
      <c r="B56" s="151" t="s">
        <v>38</v>
      </c>
      <c r="C56" s="152"/>
      <c r="D56" s="218"/>
      <c r="E56" s="140"/>
      <c r="F56" s="141"/>
      <c r="G56" s="142"/>
    </row>
    <row r="57" spans="1:7" ht="30" customHeight="1">
      <c r="A57" s="16"/>
      <c r="B57" s="151" t="s">
        <v>39</v>
      </c>
      <c r="C57" s="152"/>
      <c r="D57" s="218"/>
      <c r="E57" s="140"/>
      <c r="F57" s="141"/>
      <c r="G57" s="142"/>
    </row>
    <row r="58" spans="1:7" ht="30" customHeight="1">
      <c r="A58" s="16"/>
      <c r="B58" s="151" t="s">
        <v>40</v>
      </c>
      <c r="C58" s="152"/>
      <c r="D58" s="218"/>
      <c r="E58" s="140"/>
      <c r="F58" s="141"/>
      <c r="G58" s="142"/>
    </row>
    <row r="59" spans="1:7" ht="30" customHeight="1">
      <c r="A59" s="16"/>
      <c r="B59" s="151" t="s">
        <v>41</v>
      </c>
      <c r="C59" s="152"/>
      <c r="D59" s="218"/>
      <c r="E59" s="140"/>
      <c r="F59" s="141"/>
      <c r="G59" s="142"/>
    </row>
    <row r="60" spans="1:7" ht="30" customHeight="1">
      <c r="A60" s="16"/>
      <c r="B60" s="75" t="s">
        <v>42</v>
      </c>
      <c r="C60" s="76"/>
      <c r="D60" s="218"/>
      <c r="E60" s="140"/>
      <c r="F60" s="141"/>
      <c r="G60" s="142"/>
    </row>
    <row r="61" spans="1:7" ht="30" customHeight="1">
      <c r="A61" s="17" t="s">
        <v>51</v>
      </c>
      <c r="B61" s="144" t="s">
        <v>52</v>
      </c>
      <c r="C61" s="145"/>
      <c r="D61" s="101"/>
      <c r="E61" s="99"/>
      <c r="F61" s="100"/>
      <c r="G61" s="101"/>
    </row>
    <row r="62" spans="1:7" ht="30" customHeight="1">
      <c r="A62" s="18">
        <v>0.1</v>
      </c>
      <c r="B62" s="135" t="s">
        <v>53</v>
      </c>
      <c r="C62" s="136"/>
      <c r="D62" s="104"/>
      <c r="E62" s="102"/>
      <c r="F62" s="103"/>
      <c r="G62" s="104"/>
    </row>
    <row r="63" spans="1:7" ht="30" customHeight="1">
      <c r="A63" s="19"/>
      <c r="B63" s="135" t="s">
        <v>54</v>
      </c>
      <c r="C63" s="136"/>
      <c r="D63" s="104"/>
      <c r="E63" s="102"/>
      <c r="F63" s="103"/>
      <c r="G63" s="104"/>
    </row>
    <row r="64" spans="1:7" ht="30" customHeight="1">
      <c r="A64" s="19"/>
      <c r="B64" s="112" t="s">
        <v>107</v>
      </c>
      <c r="C64" s="113"/>
      <c r="D64" s="104"/>
      <c r="E64" s="121"/>
      <c r="F64" s="122"/>
      <c r="G64" s="123"/>
    </row>
    <row r="65" spans="1:8" ht="30" customHeight="1">
      <c r="A65" s="20"/>
      <c r="B65" s="186" t="s">
        <v>55</v>
      </c>
      <c r="C65" s="187"/>
      <c r="D65" s="179"/>
      <c r="E65" s="99"/>
      <c r="F65" s="100"/>
      <c r="G65" s="101"/>
    </row>
    <row r="66" spans="1:8" ht="30" customHeight="1">
      <c r="A66" s="21"/>
      <c r="B66" s="116" t="s">
        <v>108</v>
      </c>
      <c r="C66" s="117"/>
      <c r="D66" s="180"/>
      <c r="E66" s="102"/>
      <c r="F66" s="103"/>
      <c r="G66" s="104"/>
    </row>
    <row r="67" spans="1:8" ht="30" customHeight="1">
      <c r="A67" s="15"/>
      <c r="B67" s="116" t="s">
        <v>56</v>
      </c>
      <c r="C67" s="117"/>
      <c r="D67" s="180"/>
      <c r="E67" s="102"/>
      <c r="F67" s="103"/>
      <c r="G67" s="104"/>
    </row>
    <row r="68" spans="1:8" ht="30" customHeight="1">
      <c r="A68" s="22"/>
      <c r="B68" s="116" t="s">
        <v>57</v>
      </c>
      <c r="C68" s="117"/>
      <c r="D68" s="180"/>
      <c r="E68" s="102"/>
      <c r="F68" s="103"/>
      <c r="G68" s="104"/>
    </row>
    <row r="69" spans="1:8" ht="30" customHeight="1">
      <c r="A69" s="22"/>
      <c r="B69" s="116" t="s">
        <v>58</v>
      </c>
      <c r="C69" s="117"/>
      <c r="D69" s="180"/>
      <c r="E69" s="102"/>
      <c r="F69" s="103"/>
      <c r="G69" s="104"/>
    </row>
    <row r="70" spans="1:8" ht="30" customHeight="1">
      <c r="A70" s="22"/>
      <c r="B70" s="116" t="s">
        <v>59</v>
      </c>
      <c r="C70" s="117"/>
      <c r="D70" s="180"/>
      <c r="E70" s="102"/>
      <c r="F70" s="103"/>
      <c r="G70" s="104"/>
    </row>
    <row r="71" spans="1:8" ht="30" customHeight="1">
      <c r="A71" s="22"/>
      <c r="B71" s="116" t="s">
        <v>60</v>
      </c>
      <c r="C71" s="117"/>
      <c r="D71" s="180"/>
      <c r="E71" s="102"/>
      <c r="F71" s="103"/>
      <c r="G71" s="104"/>
    </row>
    <row r="72" spans="1:8" ht="30" customHeight="1">
      <c r="A72" s="22"/>
      <c r="B72" s="116" t="s">
        <v>61</v>
      </c>
      <c r="C72" s="117"/>
      <c r="D72" s="180"/>
      <c r="E72" s="102"/>
      <c r="F72" s="103"/>
      <c r="G72" s="104"/>
    </row>
    <row r="73" spans="1:8" ht="30" customHeight="1">
      <c r="A73" s="22"/>
      <c r="B73" s="135" t="s">
        <v>273</v>
      </c>
      <c r="C73" s="136"/>
      <c r="D73" s="180"/>
      <c r="E73" s="102"/>
      <c r="F73" s="103"/>
      <c r="G73" s="104"/>
    </row>
    <row r="74" spans="1:8" ht="30" customHeight="1">
      <c r="A74" s="22"/>
      <c r="B74" s="151" t="s">
        <v>38</v>
      </c>
      <c r="C74" s="152"/>
      <c r="D74" s="180"/>
      <c r="E74" s="102"/>
      <c r="F74" s="103"/>
      <c r="G74" s="104"/>
    </row>
    <row r="75" spans="1:8" ht="30" customHeight="1">
      <c r="A75" s="22"/>
      <c r="B75" s="151" t="s">
        <v>62</v>
      </c>
      <c r="C75" s="152"/>
      <c r="D75" s="180"/>
      <c r="E75" s="102"/>
      <c r="F75" s="103"/>
      <c r="G75" s="104"/>
    </row>
    <row r="76" spans="1:8" ht="30" customHeight="1">
      <c r="A76" s="22"/>
      <c r="B76" s="151" t="s">
        <v>63</v>
      </c>
      <c r="C76" s="152"/>
      <c r="D76" s="180"/>
      <c r="E76" s="102"/>
      <c r="F76" s="103"/>
      <c r="G76" s="104"/>
    </row>
    <row r="77" spans="1:8" ht="30" customHeight="1">
      <c r="A77" s="22"/>
      <c r="B77" s="151" t="s">
        <v>64</v>
      </c>
      <c r="C77" s="152"/>
      <c r="D77" s="180"/>
      <c r="E77" s="102"/>
      <c r="F77" s="103"/>
      <c r="G77" s="104"/>
    </row>
    <row r="78" spans="1:8" ht="30" customHeight="1">
      <c r="A78" s="23"/>
      <c r="B78" s="211" t="s">
        <v>65</v>
      </c>
      <c r="C78" s="212"/>
      <c r="D78" s="181"/>
      <c r="E78" s="121"/>
      <c r="F78" s="122"/>
      <c r="G78" s="123"/>
    </row>
    <row r="79" spans="1:8" s="11" customFormat="1" ht="30" customHeight="1">
      <c r="A79" s="9" t="s">
        <v>12</v>
      </c>
      <c r="B79" s="184" t="s">
        <v>13</v>
      </c>
      <c r="C79" s="185"/>
      <c r="D79" s="9" t="s">
        <v>14</v>
      </c>
      <c r="E79" s="175" t="s">
        <v>15</v>
      </c>
      <c r="F79" s="176"/>
      <c r="G79" s="177"/>
    </row>
    <row r="80" spans="1:8" s="11" customFormat="1" ht="33.6" customHeight="1">
      <c r="A80" s="97" t="s">
        <v>17</v>
      </c>
      <c r="B80" s="106" t="s">
        <v>18</v>
      </c>
      <c r="C80" s="107"/>
      <c r="D80" s="97" t="s">
        <v>19</v>
      </c>
      <c r="E80" s="178" t="s">
        <v>34</v>
      </c>
      <c r="F80" s="178"/>
      <c r="G80" s="178"/>
      <c r="H80" s="24"/>
    </row>
    <row r="81" spans="1:7" s="11" customFormat="1" ht="33" customHeight="1">
      <c r="A81" s="105"/>
      <c r="B81" s="108"/>
      <c r="C81" s="109"/>
      <c r="D81" s="105"/>
      <c r="E81" s="178" t="s">
        <v>1</v>
      </c>
      <c r="F81" s="178"/>
      <c r="G81" s="178"/>
    </row>
    <row r="82" spans="1:7" s="11" customFormat="1" ht="32.25" customHeight="1">
      <c r="A82" s="213" t="s">
        <v>66</v>
      </c>
      <c r="B82" s="135" t="s">
        <v>274</v>
      </c>
      <c r="C82" s="136"/>
      <c r="D82" s="97"/>
      <c r="E82" s="99"/>
      <c r="F82" s="100"/>
      <c r="G82" s="101"/>
    </row>
    <row r="83" spans="1:7" s="11" customFormat="1" ht="28.5" customHeight="1">
      <c r="A83" s="214"/>
      <c r="B83" s="135" t="s">
        <v>275</v>
      </c>
      <c r="C83" s="136"/>
      <c r="D83" s="98"/>
      <c r="E83" s="102"/>
      <c r="F83" s="120"/>
      <c r="G83" s="104"/>
    </row>
    <row r="84" spans="1:7" s="11" customFormat="1" ht="24.95" customHeight="1">
      <c r="A84" s="25"/>
      <c r="B84" s="209" t="s">
        <v>132</v>
      </c>
      <c r="C84" s="210"/>
      <c r="D84" s="98"/>
      <c r="E84" s="102"/>
      <c r="F84" s="120"/>
      <c r="G84" s="104"/>
    </row>
    <row r="85" spans="1:7" s="11" customFormat="1" ht="24.95" customHeight="1">
      <c r="A85" s="25"/>
      <c r="B85" s="135" t="s">
        <v>133</v>
      </c>
      <c r="C85" s="136"/>
      <c r="D85" s="98"/>
      <c r="E85" s="102"/>
      <c r="F85" s="120"/>
      <c r="G85" s="104"/>
    </row>
    <row r="86" spans="1:7" s="11" customFormat="1" ht="24.95" customHeight="1">
      <c r="A86" s="25"/>
      <c r="B86" s="135" t="s">
        <v>134</v>
      </c>
      <c r="C86" s="136"/>
      <c r="D86" s="98"/>
      <c r="E86" s="102"/>
      <c r="F86" s="120"/>
      <c r="G86" s="104"/>
    </row>
    <row r="87" spans="1:7" s="11" customFormat="1" ht="24.95" customHeight="1">
      <c r="A87" s="26"/>
      <c r="B87" s="135" t="s">
        <v>135</v>
      </c>
      <c r="C87" s="136"/>
      <c r="D87" s="98"/>
      <c r="E87" s="102"/>
      <c r="F87" s="120"/>
      <c r="G87" s="104"/>
    </row>
    <row r="88" spans="1:7" s="11" customFormat="1" ht="24.95" customHeight="1">
      <c r="A88" s="26"/>
      <c r="B88" s="112" t="s">
        <v>136</v>
      </c>
      <c r="C88" s="113"/>
      <c r="D88" s="105"/>
      <c r="E88" s="121"/>
      <c r="F88" s="122"/>
      <c r="G88" s="123"/>
    </row>
    <row r="89" spans="1:7" s="11" customFormat="1" ht="61.5" customHeight="1">
      <c r="A89" s="25"/>
      <c r="B89" s="163" t="s">
        <v>276</v>
      </c>
      <c r="C89" s="165"/>
      <c r="D89" s="97"/>
      <c r="E89" s="99"/>
      <c r="F89" s="100"/>
      <c r="G89" s="101"/>
    </row>
    <row r="90" spans="1:7" s="11" customFormat="1" ht="24.75" customHeight="1">
      <c r="A90" s="25"/>
      <c r="B90" s="114" t="s">
        <v>137</v>
      </c>
      <c r="C90" s="115"/>
      <c r="D90" s="98"/>
      <c r="E90" s="102"/>
      <c r="F90" s="120"/>
      <c r="G90" s="104"/>
    </row>
    <row r="91" spans="1:7" s="11" customFormat="1" ht="24.95" customHeight="1">
      <c r="A91" s="25"/>
      <c r="B91" s="116" t="s">
        <v>146</v>
      </c>
      <c r="C91" s="117"/>
      <c r="D91" s="98"/>
      <c r="E91" s="102"/>
      <c r="F91" s="120"/>
      <c r="G91" s="104"/>
    </row>
    <row r="92" spans="1:7" s="11" customFormat="1" ht="24.95" customHeight="1">
      <c r="A92" s="25"/>
      <c r="B92" s="116" t="s">
        <v>139</v>
      </c>
      <c r="C92" s="117"/>
      <c r="D92" s="98"/>
      <c r="E92" s="102"/>
      <c r="F92" s="120"/>
      <c r="G92" s="104"/>
    </row>
    <row r="93" spans="1:7" s="11" customFormat="1" ht="24.95" customHeight="1">
      <c r="A93" s="25"/>
      <c r="B93" s="116" t="s">
        <v>141</v>
      </c>
      <c r="C93" s="117"/>
      <c r="D93" s="98"/>
      <c r="E93" s="102"/>
      <c r="F93" s="120"/>
      <c r="G93" s="104"/>
    </row>
    <row r="94" spans="1:7" s="11" customFormat="1" ht="24.95" customHeight="1">
      <c r="A94" s="25"/>
      <c r="B94" s="114" t="s">
        <v>138</v>
      </c>
      <c r="C94" s="115"/>
      <c r="D94" s="98"/>
      <c r="E94" s="102"/>
      <c r="F94" s="120"/>
      <c r="G94" s="104"/>
    </row>
    <row r="95" spans="1:7" s="11" customFormat="1" ht="24.95" customHeight="1">
      <c r="A95" s="25"/>
      <c r="B95" s="114" t="s">
        <v>139</v>
      </c>
      <c r="C95" s="115"/>
      <c r="D95" s="98"/>
      <c r="E95" s="102"/>
      <c r="F95" s="120"/>
      <c r="G95" s="104"/>
    </row>
    <row r="96" spans="1:7" s="11" customFormat="1" ht="24.95" customHeight="1">
      <c r="A96" s="25"/>
      <c r="B96" s="116" t="s">
        <v>142</v>
      </c>
      <c r="C96" s="117"/>
      <c r="D96" s="98"/>
      <c r="E96" s="102"/>
      <c r="F96" s="120"/>
      <c r="G96" s="104"/>
    </row>
    <row r="97" spans="1:7" s="11" customFormat="1" ht="24.95" customHeight="1">
      <c r="A97" s="25"/>
      <c r="B97" s="114" t="s">
        <v>138</v>
      </c>
      <c r="C97" s="115"/>
      <c r="D97" s="98"/>
      <c r="E97" s="102"/>
      <c r="F97" s="120"/>
      <c r="G97" s="104"/>
    </row>
    <row r="98" spans="1:7" s="11" customFormat="1" ht="24.95" customHeight="1">
      <c r="A98" s="25"/>
      <c r="B98" s="114" t="s">
        <v>139</v>
      </c>
      <c r="C98" s="115"/>
      <c r="D98" s="98"/>
      <c r="E98" s="102"/>
      <c r="F98" s="120"/>
      <c r="G98" s="104"/>
    </row>
    <row r="99" spans="1:7" s="11" customFormat="1" ht="24.95" customHeight="1">
      <c r="A99" s="25"/>
      <c r="B99" s="116" t="s">
        <v>143</v>
      </c>
      <c r="C99" s="117"/>
      <c r="D99" s="98"/>
      <c r="E99" s="102"/>
      <c r="F99" s="120"/>
      <c r="G99" s="104"/>
    </row>
    <row r="100" spans="1:7" s="11" customFormat="1" ht="24.95" customHeight="1">
      <c r="A100" s="25"/>
      <c r="B100" s="114" t="s">
        <v>140</v>
      </c>
      <c r="C100" s="115"/>
      <c r="D100" s="98"/>
      <c r="E100" s="102"/>
      <c r="F100" s="120"/>
      <c r="G100" s="104"/>
    </row>
    <row r="101" spans="1:7" s="11" customFormat="1" ht="24.95" customHeight="1">
      <c r="A101" s="25"/>
      <c r="B101" s="114" t="s">
        <v>139</v>
      </c>
      <c r="C101" s="115"/>
      <c r="D101" s="98"/>
      <c r="E101" s="102"/>
      <c r="F101" s="120"/>
      <c r="G101" s="104"/>
    </row>
    <row r="102" spans="1:7" s="11" customFormat="1" ht="24.95" customHeight="1">
      <c r="A102" s="25"/>
      <c r="B102" s="116" t="s">
        <v>145</v>
      </c>
      <c r="C102" s="117"/>
      <c r="D102" s="98"/>
      <c r="E102" s="102"/>
      <c r="F102" s="120"/>
      <c r="G102" s="104"/>
    </row>
    <row r="103" spans="1:7" s="11" customFormat="1" ht="24.95" customHeight="1">
      <c r="A103" s="25"/>
      <c r="B103" s="114" t="s">
        <v>144</v>
      </c>
      <c r="C103" s="115"/>
      <c r="D103" s="98"/>
      <c r="E103" s="102"/>
      <c r="F103" s="120"/>
      <c r="G103" s="104"/>
    </row>
    <row r="104" spans="1:7" s="11" customFormat="1" ht="30.75" customHeight="1">
      <c r="A104" s="25"/>
      <c r="B104" s="154" t="s">
        <v>136</v>
      </c>
      <c r="C104" s="155"/>
      <c r="D104" s="105"/>
      <c r="E104" s="121"/>
      <c r="F104" s="122"/>
      <c r="G104" s="123"/>
    </row>
    <row r="105" spans="1:7" s="11" customFormat="1" ht="60" customHeight="1">
      <c r="A105" s="25"/>
      <c r="B105" s="156" t="s">
        <v>277</v>
      </c>
      <c r="C105" s="157"/>
      <c r="D105" s="97"/>
      <c r="E105" s="99"/>
      <c r="F105" s="100"/>
      <c r="G105" s="101"/>
    </row>
    <row r="106" spans="1:7" s="11" customFormat="1" ht="61.5" customHeight="1">
      <c r="A106" s="25"/>
      <c r="B106" s="118" t="s">
        <v>147</v>
      </c>
      <c r="C106" s="119"/>
      <c r="D106" s="98"/>
      <c r="E106" s="102"/>
      <c r="F106" s="103"/>
      <c r="G106" s="104"/>
    </row>
    <row r="107" spans="1:7" s="11" customFormat="1" ht="61.5" customHeight="1">
      <c r="A107" s="25"/>
      <c r="B107" s="118" t="s">
        <v>153</v>
      </c>
      <c r="C107" s="119"/>
      <c r="D107" s="98"/>
      <c r="E107" s="102"/>
      <c r="F107" s="103"/>
      <c r="G107" s="104"/>
    </row>
    <row r="108" spans="1:7" s="11" customFormat="1" ht="90" customHeight="1">
      <c r="A108" s="25"/>
      <c r="B108" s="118" t="s">
        <v>152</v>
      </c>
      <c r="C108" s="119"/>
      <c r="D108" s="98"/>
      <c r="E108" s="102"/>
      <c r="F108" s="103"/>
      <c r="G108" s="104"/>
    </row>
    <row r="109" spans="1:7" s="11" customFormat="1" ht="51.75" customHeight="1">
      <c r="A109" s="25"/>
      <c r="B109" s="118" t="s">
        <v>148</v>
      </c>
      <c r="C109" s="119"/>
      <c r="D109" s="98"/>
      <c r="E109" s="102"/>
      <c r="F109" s="103"/>
      <c r="G109" s="104"/>
    </row>
    <row r="110" spans="1:7" s="11" customFormat="1" ht="54.75" customHeight="1">
      <c r="A110" s="25"/>
      <c r="B110" s="135" t="s">
        <v>161</v>
      </c>
      <c r="C110" s="136"/>
      <c r="D110" s="98"/>
      <c r="E110" s="102"/>
      <c r="F110" s="103"/>
      <c r="G110" s="104"/>
    </row>
    <row r="111" spans="1:7" s="11" customFormat="1" ht="59.25" customHeight="1">
      <c r="A111" s="25"/>
      <c r="B111" s="118" t="s">
        <v>149</v>
      </c>
      <c r="C111" s="119"/>
      <c r="D111" s="98"/>
      <c r="E111" s="102"/>
      <c r="F111" s="103"/>
      <c r="G111" s="104"/>
    </row>
    <row r="112" spans="1:7" s="11" customFormat="1" ht="60" customHeight="1">
      <c r="A112" s="25"/>
      <c r="B112" s="118" t="s">
        <v>150</v>
      </c>
      <c r="C112" s="119"/>
      <c r="D112" s="98"/>
      <c r="E112" s="102"/>
      <c r="F112" s="103"/>
      <c r="G112" s="104"/>
    </row>
    <row r="113" spans="1:8" s="11" customFormat="1" ht="36.75" customHeight="1">
      <c r="A113" s="25"/>
      <c r="B113" s="110" t="s">
        <v>151</v>
      </c>
      <c r="C113" s="111"/>
      <c r="D113" s="98"/>
      <c r="E113" s="102"/>
      <c r="F113" s="103"/>
      <c r="G113" s="104"/>
    </row>
    <row r="114" spans="1:8" s="11" customFormat="1" ht="36" customHeight="1">
      <c r="A114" s="25"/>
      <c r="B114" s="129" t="s">
        <v>278</v>
      </c>
      <c r="C114" s="130"/>
      <c r="D114" s="98"/>
      <c r="E114" s="102"/>
      <c r="F114" s="103"/>
      <c r="G114" s="104"/>
    </row>
    <row r="115" spans="1:8" s="11" customFormat="1" ht="24.95" customHeight="1">
      <c r="A115" s="9" t="s">
        <v>12</v>
      </c>
      <c r="B115" s="131" t="s">
        <v>13</v>
      </c>
      <c r="C115" s="132"/>
      <c r="D115" s="9" t="s">
        <v>14</v>
      </c>
      <c r="E115" s="131" t="s">
        <v>15</v>
      </c>
      <c r="F115" s="143"/>
      <c r="G115" s="132"/>
    </row>
    <row r="116" spans="1:8" s="11" customFormat="1" ht="24.95" customHeight="1">
      <c r="A116" s="97" t="s">
        <v>17</v>
      </c>
      <c r="B116" s="106" t="s">
        <v>18</v>
      </c>
      <c r="C116" s="107"/>
      <c r="D116" s="97" t="s">
        <v>19</v>
      </c>
      <c r="E116" s="96" t="s">
        <v>34</v>
      </c>
      <c r="F116" s="96"/>
      <c r="G116" s="96"/>
    </row>
    <row r="117" spans="1:8" s="11" customFormat="1" ht="34.5" customHeight="1">
      <c r="A117" s="105"/>
      <c r="B117" s="108"/>
      <c r="C117" s="109"/>
      <c r="D117" s="105"/>
      <c r="E117" s="96" t="s">
        <v>67</v>
      </c>
      <c r="F117" s="96"/>
      <c r="G117" s="96"/>
    </row>
    <row r="118" spans="1:8" ht="33" customHeight="1">
      <c r="A118" s="27" t="s">
        <v>68</v>
      </c>
      <c r="B118" s="133" t="s">
        <v>279</v>
      </c>
      <c r="C118" s="134"/>
      <c r="D118" s="169"/>
      <c r="E118" s="137"/>
      <c r="F118" s="138"/>
      <c r="G118" s="139"/>
      <c r="H118" s="11"/>
    </row>
    <row r="119" spans="1:8" ht="24.95" customHeight="1">
      <c r="A119" s="21">
        <v>0.1</v>
      </c>
      <c r="B119" s="114" t="s">
        <v>115</v>
      </c>
      <c r="C119" s="115"/>
      <c r="D119" s="170"/>
      <c r="E119" s="140"/>
      <c r="F119" s="141"/>
      <c r="G119" s="142"/>
      <c r="H119" s="11"/>
    </row>
    <row r="120" spans="1:8" ht="24.95" customHeight="1">
      <c r="A120" s="28"/>
      <c r="B120" s="114" t="s">
        <v>117</v>
      </c>
      <c r="C120" s="115"/>
      <c r="D120" s="170"/>
      <c r="E120" s="140"/>
      <c r="F120" s="141"/>
      <c r="G120" s="142"/>
      <c r="H120" s="11"/>
    </row>
    <row r="121" spans="1:8" ht="24.95" customHeight="1">
      <c r="A121" s="28"/>
      <c r="B121" s="116" t="s">
        <v>116</v>
      </c>
      <c r="C121" s="117"/>
      <c r="D121" s="170"/>
      <c r="E121" s="140"/>
      <c r="F121" s="141"/>
      <c r="G121" s="142"/>
      <c r="H121" s="11"/>
    </row>
    <row r="122" spans="1:8" ht="24.95" customHeight="1">
      <c r="A122" s="28"/>
      <c r="B122" s="118" t="s">
        <v>118</v>
      </c>
      <c r="C122" s="119"/>
      <c r="D122" s="170"/>
      <c r="E122" s="140"/>
      <c r="F122" s="141"/>
      <c r="G122" s="142"/>
      <c r="H122" s="11"/>
    </row>
    <row r="123" spans="1:8" ht="24.95" customHeight="1">
      <c r="A123" s="28"/>
      <c r="B123" s="118" t="s">
        <v>119</v>
      </c>
      <c r="C123" s="119"/>
      <c r="D123" s="170"/>
      <c r="E123" s="140"/>
      <c r="F123" s="141"/>
      <c r="G123" s="142"/>
      <c r="H123" s="11"/>
    </row>
    <row r="124" spans="1:8" ht="24.95" customHeight="1">
      <c r="A124" s="28"/>
      <c r="B124" s="116" t="s">
        <v>120</v>
      </c>
      <c r="C124" s="117"/>
      <c r="D124" s="170"/>
      <c r="E124" s="140"/>
      <c r="F124" s="141"/>
      <c r="G124" s="142"/>
      <c r="H124" s="11"/>
    </row>
    <row r="125" spans="1:8" ht="24.95" customHeight="1">
      <c r="A125" s="28"/>
      <c r="B125" s="118" t="s">
        <v>121</v>
      </c>
      <c r="C125" s="119"/>
      <c r="D125" s="170"/>
      <c r="E125" s="140"/>
      <c r="F125" s="141"/>
      <c r="G125" s="142"/>
      <c r="H125" s="11"/>
    </row>
    <row r="126" spans="1:8" ht="24.95" customHeight="1">
      <c r="A126" s="28"/>
      <c r="B126" s="118" t="s">
        <v>122</v>
      </c>
      <c r="C126" s="119"/>
      <c r="D126" s="170"/>
      <c r="E126" s="140"/>
      <c r="F126" s="141"/>
      <c r="G126" s="142"/>
      <c r="H126" s="11"/>
    </row>
    <row r="127" spans="1:8" ht="24.95" customHeight="1">
      <c r="A127" s="20"/>
      <c r="B127" s="118" t="s">
        <v>123</v>
      </c>
      <c r="C127" s="119"/>
      <c r="D127" s="170"/>
      <c r="E127" s="140"/>
      <c r="F127" s="141"/>
      <c r="G127" s="142"/>
      <c r="H127" s="11"/>
    </row>
    <row r="128" spans="1:8" ht="24.95" customHeight="1">
      <c r="A128" s="20"/>
      <c r="B128" s="118" t="s">
        <v>124</v>
      </c>
      <c r="C128" s="119"/>
      <c r="D128" s="170"/>
      <c r="E128" s="140"/>
      <c r="F128" s="141"/>
      <c r="G128" s="142"/>
      <c r="H128" s="11"/>
    </row>
    <row r="129" spans="1:8" ht="24.95" customHeight="1">
      <c r="A129" s="20"/>
      <c r="B129" s="112" t="s">
        <v>109</v>
      </c>
      <c r="C129" s="113"/>
      <c r="D129" s="171"/>
      <c r="E129" s="172"/>
      <c r="F129" s="173"/>
      <c r="G129" s="174"/>
      <c r="H129" s="11"/>
    </row>
    <row r="130" spans="1:8" ht="24.95" customHeight="1">
      <c r="A130" s="20"/>
      <c r="B130" s="60" t="s">
        <v>280</v>
      </c>
      <c r="C130" s="61"/>
      <c r="D130" s="128"/>
      <c r="E130" s="137"/>
      <c r="F130" s="138"/>
      <c r="G130" s="139"/>
      <c r="H130" s="11"/>
    </row>
    <row r="131" spans="1:8" ht="198" customHeight="1">
      <c r="A131" s="20"/>
      <c r="B131" s="135" t="s">
        <v>129</v>
      </c>
      <c r="C131" s="136"/>
      <c r="D131" s="128"/>
      <c r="E131" s="140"/>
      <c r="F131" s="141"/>
      <c r="G131" s="142"/>
      <c r="H131" s="11"/>
    </row>
    <row r="132" spans="1:8" ht="24.95" customHeight="1">
      <c r="A132" s="20"/>
      <c r="B132" s="44" t="s">
        <v>164</v>
      </c>
      <c r="C132" s="44" t="s">
        <v>163</v>
      </c>
      <c r="D132" s="128"/>
      <c r="E132" s="140"/>
      <c r="F132" s="141"/>
      <c r="G132" s="142"/>
      <c r="H132" s="11"/>
    </row>
    <row r="133" spans="1:8" ht="24.95" customHeight="1">
      <c r="A133" s="20"/>
      <c r="B133" s="77" t="s">
        <v>105</v>
      </c>
      <c r="C133" s="77" t="s">
        <v>105</v>
      </c>
      <c r="D133" s="128"/>
      <c r="E133" s="140"/>
      <c r="F133" s="141"/>
      <c r="G133" s="142"/>
      <c r="H133" s="11"/>
    </row>
    <row r="134" spans="1:8" ht="24.95" customHeight="1">
      <c r="A134" s="20"/>
      <c r="B134" s="77" t="s">
        <v>165</v>
      </c>
      <c r="C134" s="77" t="s">
        <v>165</v>
      </c>
      <c r="D134" s="128"/>
      <c r="E134" s="140"/>
      <c r="F134" s="141"/>
      <c r="G134" s="142"/>
      <c r="H134" s="11"/>
    </row>
    <row r="135" spans="1:8" ht="24.95" customHeight="1">
      <c r="A135" s="20"/>
      <c r="B135" s="77" t="s">
        <v>166</v>
      </c>
      <c r="C135" s="77" t="s">
        <v>166</v>
      </c>
      <c r="D135" s="128"/>
      <c r="E135" s="140"/>
      <c r="F135" s="141"/>
      <c r="G135" s="142"/>
      <c r="H135" s="11"/>
    </row>
    <row r="136" spans="1:8" ht="24.95" customHeight="1">
      <c r="A136" s="20"/>
      <c r="B136" s="78" t="s">
        <v>167</v>
      </c>
      <c r="C136" s="78" t="s">
        <v>167</v>
      </c>
      <c r="D136" s="128"/>
      <c r="E136" s="140"/>
      <c r="F136" s="141"/>
      <c r="G136" s="142"/>
      <c r="H136" s="11"/>
    </row>
    <row r="137" spans="1:8" ht="24.95" customHeight="1">
      <c r="A137" s="20"/>
      <c r="B137" s="78" t="s">
        <v>168</v>
      </c>
      <c r="C137" s="78" t="s">
        <v>168</v>
      </c>
      <c r="D137" s="128"/>
      <c r="E137" s="140"/>
      <c r="F137" s="141"/>
      <c r="G137" s="142"/>
      <c r="H137" s="11"/>
    </row>
    <row r="138" spans="1:8" ht="24.95" customHeight="1">
      <c r="A138" s="20"/>
      <c r="B138" s="66" t="s">
        <v>125</v>
      </c>
      <c r="C138" s="67"/>
      <c r="D138" s="128"/>
      <c r="E138" s="140"/>
      <c r="F138" s="141"/>
      <c r="G138" s="142"/>
      <c r="H138" s="11"/>
    </row>
    <row r="139" spans="1:8" ht="24.95" customHeight="1">
      <c r="A139" s="20"/>
      <c r="B139" s="58" t="s">
        <v>126</v>
      </c>
      <c r="C139" s="59"/>
      <c r="D139" s="128"/>
      <c r="E139" s="140"/>
      <c r="F139" s="141"/>
      <c r="G139" s="142"/>
      <c r="H139" s="11"/>
    </row>
    <row r="140" spans="1:8" ht="24.95" customHeight="1">
      <c r="A140" s="20"/>
      <c r="B140" s="58" t="s">
        <v>127</v>
      </c>
      <c r="C140" s="59"/>
      <c r="D140" s="128"/>
      <c r="E140" s="140"/>
      <c r="F140" s="141"/>
      <c r="G140" s="142"/>
      <c r="H140" s="11"/>
    </row>
    <row r="141" spans="1:8" ht="24.95" customHeight="1">
      <c r="A141" s="20"/>
      <c r="B141" s="58" t="s">
        <v>128</v>
      </c>
      <c r="C141" s="59"/>
      <c r="D141" s="128"/>
      <c r="E141" s="140"/>
      <c r="F141" s="141"/>
      <c r="G141" s="142"/>
      <c r="H141" s="11"/>
    </row>
    <row r="142" spans="1:8" ht="24.95" customHeight="1">
      <c r="A142" s="20"/>
      <c r="B142" s="62" t="s">
        <v>20</v>
      </c>
      <c r="C142" s="59"/>
      <c r="D142" s="128"/>
      <c r="E142" s="140"/>
      <c r="F142" s="141"/>
      <c r="G142" s="142"/>
      <c r="H142" s="11"/>
    </row>
    <row r="143" spans="1:8" ht="24.95" customHeight="1">
      <c r="A143" s="20"/>
      <c r="B143" s="124" t="s">
        <v>169</v>
      </c>
      <c r="C143" s="125"/>
      <c r="D143" s="128"/>
      <c r="E143" s="140"/>
      <c r="F143" s="141"/>
      <c r="G143" s="142"/>
      <c r="H143" s="11"/>
    </row>
    <row r="144" spans="1:8" s="11" customFormat="1" ht="24.95" customHeight="1">
      <c r="A144" s="9" t="s">
        <v>12</v>
      </c>
      <c r="B144" s="131" t="s">
        <v>13</v>
      </c>
      <c r="C144" s="132"/>
      <c r="D144" s="9" t="s">
        <v>14</v>
      </c>
      <c r="E144" s="131" t="s">
        <v>15</v>
      </c>
      <c r="F144" s="143"/>
      <c r="G144" s="132"/>
    </row>
    <row r="145" spans="1:7" s="11" customFormat="1" ht="24.95" customHeight="1">
      <c r="A145" s="97" t="s">
        <v>17</v>
      </c>
      <c r="B145" s="106" t="s">
        <v>18</v>
      </c>
      <c r="C145" s="107"/>
      <c r="D145" s="97" t="s">
        <v>19</v>
      </c>
      <c r="E145" s="96" t="s">
        <v>34</v>
      </c>
      <c r="F145" s="96"/>
      <c r="G145" s="96"/>
    </row>
    <row r="146" spans="1:7" s="11" customFormat="1" ht="29.25" customHeight="1">
      <c r="A146" s="105"/>
      <c r="B146" s="108"/>
      <c r="C146" s="109"/>
      <c r="D146" s="105"/>
      <c r="E146" s="96" t="s">
        <v>69</v>
      </c>
      <c r="F146" s="96"/>
      <c r="G146" s="96"/>
    </row>
    <row r="147" spans="1:7" s="11" customFormat="1" ht="24.95" customHeight="1">
      <c r="A147" s="146" t="s">
        <v>70</v>
      </c>
      <c r="B147" s="144" t="s">
        <v>263</v>
      </c>
      <c r="C147" s="145"/>
      <c r="D147" s="97"/>
      <c r="E147" s="99"/>
      <c r="F147" s="100"/>
      <c r="G147" s="101"/>
    </row>
    <row r="148" spans="1:7" ht="27" customHeight="1">
      <c r="A148" s="147"/>
      <c r="B148" s="135" t="s">
        <v>154</v>
      </c>
      <c r="C148" s="136"/>
      <c r="D148" s="98"/>
      <c r="E148" s="102"/>
      <c r="F148" s="103"/>
      <c r="G148" s="104"/>
    </row>
    <row r="149" spans="1:7" ht="24.95" customHeight="1">
      <c r="A149" s="147"/>
      <c r="B149" s="135" t="s">
        <v>155</v>
      </c>
      <c r="C149" s="136"/>
      <c r="D149" s="98"/>
      <c r="E149" s="102"/>
      <c r="F149" s="103"/>
      <c r="G149" s="104"/>
    </row>
    <row r="150" spans="1:7" ht="24.95" customHeight="1">
      <c r="A150" s="15">
        <v>0.1</v>
      </c>
      <c r="B150" s="135" t="s">
        <v>98</v>
      </c>
      <c r="C150" s="136"/>
      <c r="D150" s="98"/>
      <c r="E150" s="102"/>
      <c r="F150" s="103"/>
      <c r="G150" s="104"/>
    </row>
    <row r="151" spans="1:7" ht="24.95" customHeight="1">
      <c r="A151" s="69"/>
      <c r="B151" s="135" t="s">
        <v>156</v>
      </c>
      <c r="C151" s="136"/>
      <c r="D151" s="98"/>
      <c r="E151" s="102"/>
      <c r="F151" s="103"/>
      <c r="G151" s="104"/>
    </row>
    <row r="152" spans="1:7" ht="24.95" customHeight="1">
      <c r="A152" s="69"/>
      <c r="B152" s="135" t="s">
        <v>71</v>
      </c>
      <c r="C152" s="136"/>
      <c r="D152" s="98"/>
      <c r="E152" s="102"/>
      <c r="F152" s="103"/>
      <c r="G152" s="104"/>
    </row>
    <row r="153" spans="1:7" ht="24.95" customHeight="1">
      <c r="A153" s="69"/>
      <c r="B153" s="135" t="s">
        <v>160</v>
      </c>
      <c r="C153" s="136"/>
      <c r="D153" s="98"/>
      <c r="E153" s="102"/>
      <c r="F153" s="103"/>
      <c r="G153" s="104"/>
    </row>
    <row r="154" spans="1:7" ht="24.95" customHeight="1">
      <c r="A154" s="69"/>
      <c r="B154" s="135" t="s">
        <v>157</v>
      </c>
      <c r="C154" s="136"/>
      <c r="D154" s="98"/>
      <c r="E154" s="102"/>
      <c r="F154" s="103"/>
      <c r="G154" s="104"/>
    </row>
    <row r="155" spans="1:7" ht="24.95" customHeight="1">
      <c r="A155" s="69"/>
      <c r="B155" s="79" t="s">
        <v>72</v>
      </c>
      <c r="C155" s="80"/>
      <c r="D155" s="98"/>
      <c r="E155" s="102"/>
      <c r="F155" s="103"/>
      <c r="G155" s="104"/>
    </row>
    <row r="156" spans="1:7" ht="24.95" customHeight="1">
      <c r="A156" s="69"/>
      <c r="B156" s="163" t="s">
        <v>158</v>
      </c>
      <c r="C156" s="164"/>
      <c r="D156" s="98"/>
      <c r="E156" s="102"/>
      <c r="F156" s="103"/>
      <c r="G156" s="104"/>
    </row>
    <row r="157" spans="1:7" ht="24.95" customHeight="1">
      <c r="A157" s="69"/>
      <c r="B157" s="163" t="s">
        <v>159</v>
      </c>
      <c r="C157" s="165"/>
      <c r="D157" s="98"/>
      <c r="E157" s="102"/>
      <c r="F157" s="103"/>
      <c r="G157" s="104"/>
    </row>
    <row r="158" spans="1:7" ht="24.95" customHeight="1">
      <c r="A158" s="69"/>
      <c r="B158" s="163" t="s">
        <v>130</v>
      </c>
      <c r="C158" s="164"/>
      <c r="D158" s="98"/>
      <c r="E158" s="102"/>
      <c r="F158" s="103"/>
      <c r="G158" s="104"/>
    </row>
    <row r="159" spans="1:7" ht="24.95" customHeight="1">
      <c r="A159" s="20"/>
      <c r="B159" s="163" t="s">
        <v>73</v>
      </c>
      <c r="C159" s="164"/>
      <c r="D159" s="98"/>
      <c r="E159" s="102"/>
      <c r="F159" s="103"/>
      <c r="G159" s="104"/>
    </row>
    <row r="160" spans="1:7" ht="24.95" customHeight="1" thickBot="1">
      <c r="A160" s="70"/>
      <c r="B160" s="148" t="s">
        <v>110</v>
      </c>
      <c r="C160" s="149"/>
      <c r="D160" s="98"/>
      <c r="E160" s="102"/>
      <c r="F160" s="103"/>
      <c r="G160" s="104"/>
    </row>
    <row r="161" spans="1:7" ht="51" customHeight="1">
      <c r="A161" s="81"/>
      <c r="B161" s="166" t="s">
        <v>21</v>
      </c>
      <c r="C161" s="166"/>
      <c r="D161" s="167"/>
      <c r="E161" s="168" t="s">
        <v>22</v>
      </c>
      <c r="F161" s="168"/>
      <c r="G161" s="82">
        <f>SUM(E147+E130+E118+E105+E89+E82+E65+E61+E48+E36+G20+G10)</f>
        <v>0</v>
      </c>
    </row>
    <row r="162" spans="1:7" s="31" customFormat="1" ht="22.9" customHeight="1">
      <c r="A162" s="29"/>
      <c r="B162" s="29"/>
      <c r="C162" s="29"/>
      <c r="D162" s="29"/>
      <c r="E162" s="29"/>
      <c r="F162" s="29"/>
      <c r="G162" s="30"/>
    </row>
    <row r="163" spans="1:7" s="6" customFormat="1" ht="46.9" customHeight="1">
      <c r="A163" s="6" t="s">
        <v>281</v>
      </c>
      <c r="B163" s="32"/>
      <c r="C163" s="72"/>
      <c r="D163" s="32"/>
      <c r="E163" s="32"/>
      <c r="F163" s="32"/>
    </row>
    <row r="164" spans="1:7" s="31" customFormat="1" ht="32.450000000000003" customHeight="1">
      <c r="A164" s="158" t="s">
        <v>74</v>
      </c>
      <c r="B164" s="158"/>
      <c r="C164" s="29"/>
      <c r="D164" s="29"/>
      <c r="E164" s="29"/>
      <c r="F164" s="29"/>
      <c r="G164" s="30"/>
    </row>
    <row r="165" spans="1:7" s="34" customFormat="1" ht="31.5" customHeight="1">
      <c r="A165" s="159" t="s">
        <v>111</v>
      </c>
      <c r="B165" s="159"/>
      <c r="C165" s="159"/>
      <c r="D165" s="5"/>
      <c r="E165" s="5"/>
      <c r="F165" s="33" t="s">
        <v>75</v>
      </c>
      <c r="G165" s="83"/>
    </row>
    <row r="166" spans="1:7" s="34" customFormat="1" ht="31.5" customHeight="1">
      <c r="A166" s="159" t="s">
        <v>112</v>
      </c>
      <c r="B166" s="159"/>
      <c r="C166" s="159"/>
      <c r="D166" s="159"/>
      <c r="E166" s="159"/>
      <c r="F166" s="159"/>
      <c r="G166" s="159"/>
    </row>
    <row r="167" spans="1:7" s="34" customFormat="1" ht="31.5" customHeight="1">
      <c r="A167" s="160" t="s">
        <v>282</v>
      </c>
      <c r="B167" s="160"/>
      <c r="C167" s="160"/>
      <c r="D167" s="5"/>
      <c r="E167" s="5"/>
      <c r="F167" s="5"/>
      <c r="G167" s="83"/>
    </row>
    <row r="168" spans="1:7" s="34" customFormat="1" ht="31.5" customHeight="1">
      <c r="A168" s="35" t="s">
        <v>23</v>
      </c>
      <c r="B168" s="64" t="s">
        <v>76</v>
      </c>
      <c r="C168" s="64" t="s">
        <v>77</v>
      </c>
      <c r="D168" s="5" t="s">
        <v>5</v>
      </c>
      <c r="E168" s="5"/>
      <c r="F168" s="5"/>
      <c r="G168" s="83"/>
    </row>
    <row r="169" spans="1:7" s="34" customFormat="1" ht="31.5" customHeight="1">
      <c r="A169" s="33" t="s">
        <v>24</v>
      </c>
      <c r="B169" s="65" t="s">
        <v>3</v>
      </c>
      <c r="C169" s="65" t="s">
        <v>78</v>
      </c>
      <c r="D169" s="5" t="s">
        <v>6</v>
      </c>
      <c r="E169" s="5"/>
      <c r="F169" s="5"/>
      <c r="G169" s="83"/>
    </row>
    <row r="170" spans="1:7" s="34" customFormat="1" ht="31.5" customHeight="1">
      <c r="A170" s="63" t="s">
        <v>25</v>
      </c>
      <c r="B170" s="65" t="s">
        <v>4</v>
      </c>
      <c r="C170" s="65" t="s">
        <v>79</v>
      </c>
      <c r="D170" s="5" t="s">
        <v>7</v>
      </c>
      <c r="E170" s="5"/>
      <c r="F170" s="5"/>
      <c r="G170" s="83"/>
    </row>
    <row r="171" spans="1:7" s="34" customFormat="1" ht="31.5" customHeight="1">
      <c r="A171" s="36" t="s">
        <v>26</v>
      </c>
      <c r="B171" s="65" t="s">
        <v>80</v>
      </c>
      <c r="C171" s="65"/>
      <c r="D171" s="5" t="s">
        <v>8</v>
      </c>
      <c r="E171" s="32"/>
      <c r="F171" s="32"/>
      <c r="G171" s="83"/>
    </row>
    <row r="172" spans="1:7" s="34" customFormat="1" ht="31.5" customHeight="1">
      <c r="A172" s="36"/>
      <c r="B172" s="65" t="s">
        <v>0</v>
      </c>
      <c r="C172" s="65"/>
      <c r="D172" s="5"/>
      <c r="E172" s="32"/>
      <c r="F172" s="32"/>
      <c r="G172" s="83"/>
    </row>
    <row r="173" spans="1:7" s="34" customFormat="1" ht="31.5" customHeight="1">
      <c r="A173" s="36"/>
      <c r="B173" s="65" t="s">
        <v>81</v>
      </c>
      <c r="C173" s="64" t="s">
        <v>82</v>
      </c>
      <c r="D173" s="5"/>
      <c r="E173" s="32"/>
      <c r="F173" s="32"/>
      <c r="G173" s="83"/>
    </row>
    <row r="174" spans="1:7" s="34" customFormat="1" ht="31.5" customHeight="1">
      <c r="A174" s="36"/>
      <c r="B174" s="65" t="s">
        <v>83</v>
      </c>
      <c r="C174" s="65" t="s">
        <v>84</v>
      </c>
      <c r="D174" s="5"/>
      <c r="E174" s="32"/>
      <c r="F174" s="32"/>
      <c r="G174" s="83"/>
    </row>
    <row r="175" spans="1:7" s="34" customFormat="1" ht="31.5" customHeight="1">
      <c r="A175" s="161" t="s">
        <v>99</v>
      </c>
      <c r="B175" s="161"/>
      <c r="C175" s="65" t="s">
        <v>85</v>
      </c>
      <c r="D175" s="5"/>
      <c r="E175" s="32"/>
      <c r="F175" s="32"/>
      <c r="G175" s="83"/>
    </row>
    <row r="176" spans="1:7" s="34" customFormat="1" ht="31.5" customHeight="1">
      <c r="A176" s="36"/>
      <c r="B176" s="65" t="s">
        <v>86</v>
      </c>
      <c r="C176" s="65" t="s">
        <v>87</v>
      </c>
      <c r="D176" s="5"/>
      <c r="E176" s="32"/>
      <c r="F176" s="32"/>
      <c r="G176" s="83"/>
    </row>
    <row r="177" spans="1:7" s="34" customFormat="1" ht="31.5" customHeight="1">
      <c r="A177" s="36"/>
      <c r="B177" s="65" t="s">
        <v>113</v>
      </c>
      <c r="C177" s="37" t="s">
        <v>114</v>
      </c>
      <c r="D177" s="38"/>
      <c r="E177" s="38"/>
      <c r="F177" s="38"/>
      <c r="G177" s="4"/>
    </row>
    <row r="178" spans="1:7" s="34" customFormat="1" ht="28.15" customHeight="1">
      <c r="A178" s="162" t="s">
        <v>88</v>
      </c>
      <c r="B178" s="162"/>
      <c r="C178" s="162"/>
      <c r="D178" s="39"/>
      <c r="G178" s="40"/>
    </row>
    <row r="179" spans="1:7" s="6" customFormat="1" ht="30.75" customHeight="1">
      <c r="B179" s="41" t="s">
        <v>89</v>
      </c>
      <c r="C179" s="42"/>
      <c r="D179" s="42"/>
      <c r="E179" s="42"/>
      <c r="F179" s="42"/>
      <c r="G179" s="43"/>
    </row>
    <row r="180" spans="1:7" s="6" customFormat="1" ht="30.75" customHeight="1">
      <c r="C180" s="42"/>
      <c r="D180" s="42"/>
      <c r="E180" s="42"/>
      <c r="F180" s="42"/>
      <c r="G180" s="43"/>
    </row>
    <row r="181" spans="1:7" s="6" customFormat="1" ht="30.75" customHeight="1">
      <c r="B181" s="153"/>
      <c r="C181" s="153"/>
      <c r="D181" s="42"/>
      <c r="E181" s="42"/>
      <c r="F181" s="42"/>
      <c r="G181" s="43"/>
    </row>
    <row r="182" spans="1:7" s="6" customFormat="1" ht="30.75" customHeight="1">
      <c r="B182" s="41"/>
      <c r="C182" s="42"/>
      <c r="D182" s="42"/>
      <c r="E182" s="42"/>
      <c r="F182" s="42"/>
      <c r="G182" s="43"/>
    </row>
    <row r="183" spans="1:7" s="6" customFormat="1" ht="30.75" customHeight="1">
      <c r="B183" s="41"/>
      <c r="C183" s="42"/>
      <c r="D183" s="42"/>
      <c r="E183" s="42"/>
      <c r="F183" s="42"/>
      <c r="G183" s="43"/>
    </row>
    <row r="184" spans="1:7" s="6" customFormat="1" ht="30.75" customHeight="1">
      <c r="B184" s="41"/>
      <c r="C184" s="42"/>
      <c r="D184" s="42"/>
      <c r="E184" s="42"/>
      <c r="F184" s="42"/>
      <c r="G184" s="43"/>
    </row>
    <row r="185" spans="1:7" s="6" customFormat="1" ht="30.75" customHeight="1">
      <c r="B185" s="41"/>
      <c r="C185" s="42"/>
      <c r="D185" s="42"/>
      <c r="E185" s="42"/>
      <c r="F185" s="42"/>
      <c r="G185" s="43"/>
    </row>
    <row r="186" spans="1:7" s="6" customFormat="1" ht="30.75" customHeight="1">
      <c r="B186" s="41"/>
      <c r="C186" s="42"/>
      <c r="D186" s="42"/>
      <c r="E186" s="42"/>
      <c r="F186" s="42"/>
      <c r="G186" s="43"/>
    </row>
    <row r="187" spans="1:7" s="6" customFormat="1" ht="30.75" customHeight="1">
      <c r="B187" s="41"/>
      <c r="C187" s="42"/>
      <c r="D187" s="42"/>
      <c r="E187" s="42"/>
      <c r="F187" s="42"/>
      <c r="G187" s="43"/>
    </row>
    <row r="188" spans="1:7" s="6" customFormat="1" ht="30.75" customHeight="1">
      <c r="B188" s="41"/>
      <c r="C188" s="42"/>
      <c r="D188" s="42"/>
      <c r="E188" s="42"/>
      <c r="F188" s="42"/>
      <c r="G188" s="43"/>
    </row>
    <row r="189" spans="1:7" s="6" customFormat="1" ht="30.75" customHeight="1">
      <c r="B189" s="41"/>
      <c r="C189" s="42"/>
      <c r="D189" s="42"/>
      <c r="E189" s="42"/>
      <c r="F189" s="42"/>
      <c r="G189" s="43"/>
    </row>
    <row r="190" spans="1:7" s="6" customFormat="1">
      <c r="A190" s="6" t="s">
        <v>90</v>
      </c>
      <c r="C190" s="32"/>
      <c r="D190" s="32"/>
      <c r="E190" s="32"/>
      <c r="F190" s="32"/>
    </row>
    <row r="191" spans="1:7" s="6" customFormat="1">
      <c r="A191" s="6" t="s">
        <v>27</v>
      </c>
      <c r="C191" s="32"/>
      <c r="D191" s="32"/>
      <c r="E191" s="32"/>
      <c r="F191" s="32"/>
    </row>
    <row r="192" spans="1:7" s="6" customFormat="1">
      <c r="A192" s="6" t="s">
        <v>28</v>
      </c>
    </row>
    <row r="193" spans="1:2" s="6" customFormat="1">
      <c r="A193" s="6" t="s">
        <v>28</v>
      </c>
    </row>
    <row r="194" spans="1:2" s="6" customFormat="1">
      <c r="A194" s="6" t="s">
        <v>28</v>
      </c>
    </row>
    <row r="195" spans="1:2" s="6" customFormat="1">
      <c r="A195" s="6" t="s">
        <v>28</v>
      </c>
    </row>
    <row r="196" spans="1:2" s="6" customFormat="1">
      <c r="A196" s="6" t="s">
        <v>29</v>
      </c>
    </row>
    <row r="197" spans="1:2" s="6" customFormat="1">
      <c r="A197" s="6" t="s">
        <v>28</v>
      </c>
    </row>
    <row r="198" spans="1:2" s="6" customFormat="1">
      <c r="A198" s="6" t="s">
        <v>28</v>
      </c>
    </row>
    <row r="199" spans="1:2" s="6" customFormat="1">
      <c r="A199" s="6" t="s">
        <v>28</v>
      </c>
    </row>
    <row r="200" spans="1:2" s="6" customFormat="1">
      <c r="A200" s="6" t="s">
        <v>28</v>
      </c>
    </row>
    <row r="201" spans="1:2" s="6" customFormat="1">
      <c r="A201" s="6" t="s">
        <v>91</v>
      </c>
    </row>
    <row r="202" spans="1:2" s="6" customFormat="1">
      <c r="A202" s="6" t="s">
        <v>30</v>
      </c>
    </row>
    <row r="203" spans="1:2" s="6" customFormat="1"/>
    <row r="204" spans="1:2" s="6" customFormat="1">
      <c r="A204" s="6" t="s">
        <v>31</v>
      </c>
    </row>
    <row r="205" spans="1:2" s="6" customFormat="1">
      <c r="A205" s="6" t="s">
        <v>32</v>
      </c>
    </row>
    <row r="206" spans="1:2" s="6" customFormat="1"/>
    <row r="207" spans="1:2" s="6" customFormat="1">
      <c r="A207" s="5"/>
      <c r="B207" s="5"/>
    </row>
    <row r="208" spans="1:2" s="6" customFormat="1">
      <c r="A208" s="5"/>
      <c r="B208" s="5"/>
    </row>
  </sheetData>
  <mergeCells count="203">
    <mergeCell ref="A82:A83"/>
    <mergeCell ref="B131:C131"/>
    <mergeCell ref="A2:G2"/>
    <mergeCell ref="A5:G5"/>
    <mergeCell ref="B7:C7"/>
    <mergeCell ref="E7:F7"/>
    <mergeCell ref="A8:A9"/>
    <mergeCell ref="D8:D9"/>
    <mergeCell ref="D48:D60"/>
    <mergeCell ref="B43:C43"/>
    <mergeCell ref="B45:C45"/>
    <mergeCell ref="B28:C28"/>
    <mergeCell ref="G8:G9"/>
    <mergeCell ref="B8:C9"/>
    <mergeCell ref="E8:F8"/>
    <mergeCell ref="B10:C10"/>
    <mergeCell ref="D10:D19"/>
    <mergeCell ref="B56:C56"/>
    <mergeCell ref="B57:C57"/>
    <mergeCell ref="B58:C58"/>
    <mergeCell ref="B59:C59"/>
    <mergeCell ref="B47:C47"/>
    <mergeCell ref="B48:C48"/>
    <mergeCell ref="B49:C49"/>
    <mergeCell ref="B50:C50"/>
    <mergeCell ref="B51:C51"/>
    <mergeCell ref="B82:C82"/>
    <mergeCell ref="B84:C84"/>
    <mergeCell ref="B85:C85"/>
    <mergeCell ref="B75:C75"/>
    <mergeCell ref="B76:C76"/>
    <mergeCell ref="B77:C77"/>
    <mergeCell ref="B78:C78"/>
    <mergeCell ref="B68:C68"/>
    <mergeCell ref="B69:C69"/>
    <mergeCell ref="B70:C70"/>
    <mergeCell ref="B72:C72"/>
    <mergeCell ref="B73:C73"/>
    <mergeCell ref="B74:C74"/>
    <mergeCell ref="B83:C83"/>
    <mergeCell ref="B86:C86"/>
    <mergeCell ref="B87:C87"/>
    <mergeCell ref="B89:C89"/>
    <mergeCell ref="B90:C90"/>
    <mergeCell ref="B98:C98"/>
    <mergeCell ref="B95:C95"/>
    <mergeCell ref="B103:C103"/>
    <mergeCell ref="B109:C109"/>
    <mergeCell ref="B110:C110"/>
    <mergeCell ref="B19:C19"/>
    <mergeCell ref="B20:C20"/>
    <mergeCell ref="D20:D32"/>
    <mergeCell ref="E20:E32"/>
    <mergeCell ref="F20:F32"/>
    <mergeCell ref="G20:G32"/>
    <mergeCell ref="B21:C21"/>
    <mergeCell ref="B26:C26"/>
    <mergeCell ref="B27:C27"/>
    <mergeCell ref="E10:E19"/>
    <mergeCell ref="F10:F19"/>
    <mergeCell ref="G10:G19"/>
    <mergeCell ref="B11:C11"/>
    <mergeCell ref="B12:C12"/>
    <mergeCell ref="B13:C13"/>
    <mergeCell ref="B14:C14"/>
    <mergeCell ref="B15:C15"/>
    <mergeCell ref="B16:C16"/>
    <mergeCell ref="B17:C17"/>
    <mergeCell ref="B29:C29"/>
    <mergeCell ref="B30:C30"/>
    <mergeCell ref="B32:C32"/>
    <mergeCell ref="B33:C33"/>
    <mergeCell ref="E33:G33"/>
    <mergeCell ref="A34:A35"/>
    <mergeCell ref="B34:C35"/>
    <mergeCell ref="D34:D35"/>
    <mergeCell ref="E34:G34"/>
    <mergeCell ref="E35:G35"/>
    <mergeCell ref="B36:C36"/>
    <mergeCell ref="D36:D47"/>
    <mergeCell ref="E36:G47"/>
    <mergeCell ref="B37:C37"/>
    <mergeCell ref="B38:C38"/>
    <mergeCell ref="B39:C39"/>
    <mergeCell ref="B40:C40"/>
    <mergeCell ref="B41:C41"/>
    <mergeCell ref="B42:C42"/>
    <mergeCell ref="B44:C44"/>
    <mergeCell ref="E79:G79"/>
    <mergeCell ref="A80:A81"/>
    <mergeCell ref="B80:C81"/>
    <mergeCell ref="D80:D81"/>
    <mergeCell ref="E80:G80"/>
    <mergeCell ref="E81:G81"/>
    <mergeCell ref="E48:G60"/>
    <mergeCell ref="D61:D64"/>
    <mergeCell ref="E61:G64"/>
    <mergeCell ref="D65:D78"/>
    <mergeCell ref="E65:G78"/>
    <mergeCell ref="B71:C71"/>
    <mergeCell ref="B52:C52"/>
    <mergeCell ref="B79:C79"/>
    <mergeCell ref="B61:C61"/>
    <mergeCell ref="B62:C62"/>
    <mergeCell ref="B63:C63"/>
    <mergeCell ref="B64:C64"/>
    <mergeCell ref="B65:C65"/>
    <mergeCell ref="B66:C66"/>
    <mergeCell ref="B67:C67"/>
    <mergeCell ref="B53:C53"/>
    <mergeCell ref="B54:C54"/>
    <mergeCell ref="B55:C55"/>
    <mergeCell ref="B181:C181"/>
    <mergeCell ref="B104:C104"/>
    <mergeCell ref="B88:C88"/>
    <mergeCell ref="B105:C105"/>
    <mergeCell ref="B106:C106"/>
    <mergeCell ref="B107:C107"/>
    <mergeCell ref="A164:B164"/>
    <mergeCell ref="A165:C165"/>
    <mergeCell ref="A166:G166"/>
    <mergeCell ref="A167:C167"/>
    <mergeCell ref="A175:B175"/>
    <mergeCell ref="A178:C178"/>
    <mergeCell ref="B156:C156"/>
    <mergeCell ref="B157:C157"/>
    <mergeCell ref="B158:C158"/>
    <mergeCell ref="B159:C159"/>
    <mergeCell ref="B161:D161"/>
    <mergeCell ref="E161:F161"/>
    <mergeCell ref="D147:D160"/>
    <mergeCell ref="E147:G160"/>
    <mergeCell ref="B126:C126"/>
    <mergeCell ref="B127:C127"/>
    <mergeCell ref="D118:D129"/>
    <mergeCell ref="E118:G129"/>
    <mergeCell ref="B148:C148"/>
    <mergeCell ref="E130:G143"/>
    <mergeCell ref="E115:G115"/>
    <mergeCell ref="A116:A117"/>
    <mergeCell ref="B147:C147"/>
    <mergeCell ref="A147:A149"/>
    <mergeCell ref="B160:C160"/>
    <mergeCell ref="B3:E3"/>
    <mergeCell ref="B22:C22"/>
    <mergeCell ref="B25:C25"/>
    <mergeCell ref="B23:C24"/>
    <mergeCell ref="B18:C18"/>
    <mergeCell ref="B31:C31"/>
    <mergeCell ref="B46:C46"/>
    <mergeCell ref="B149:C149"/>
    <mergeCell ref="B150:C150"/>
    <mergeCell ref="B151:C151"/>
    <mergeCell ref="B152:C152"/>
    <mergeCell ref="B153:C153"/>
    <mergeCell ref="B154:C154"/>
    <mergeCell ref="B144:C144"/>
    <mergeCell ref="E144:G144"/>
    <mergeCell ref="A145:A146"/>
    <mergeCell ref="B145:C146"/>
    <mergeCell ref="D89:D104"/>
    <mergeCell ref="E89:G104"/>
    <mergeCell ref="B143:C143"/>
    <mergeCell ref="C4:G4"/>
    <mergeCell ref="A4:B4"/>
    <mergeCell ref="D82:D88"/>
    <mergeCell ref="E82:G88"/>
    <mergeCell ref="B101:C101"/>
    <mergeCell ref="B102:C102"/>
    <mergeCell ref="B100:C100"/>
    <mergeCell ref="B99:C99"/>
    <mergeCell ref="B97:C97"/>
    <mergeCell ref="B96:C96"/>
    <mergeCell ref="B94:C94"/>
    <mergeCell ref="B93:C93"/>
    <mergeCell ref="B92:C92"/>
    <mergeCell ref="B91:C91"/>
    <mergeCell ref="D130:D143"/>
    <mergeCell ref="D116:D117"/>
    <mergeCell ref="B114:C114"/>
    <mergeCell ref="B115:C115"/>
    <mergeCell ref="B118:C118"/>
    <mergeCell ref="B119:C119"/>
    <mergeCell ref="B128:C128"/>
    <mergeCell ref="E116:G116"/>
    <mergeCell ref="E117:G117"/>
    <mergeCell ref="D105:D114"/>
    <mergeCell ref="E105:G114"/>
    <mergeCell ref="D145:D146"/>
    <mergeCell ref="E145:G145"/>
    <mergeCell ref="E146:G146"/>
    <mergeCell ref="B116:C117"/>
    <mergeCell ref="B113:C113"/>
    <mergeCell ref="B129:C129"/>
    <mergeCell ref="B120:C120"/>
    <mergeCell ref="B121:C121"/>
    <mergeCell ref="B122:C122"/>
    <mergeCell ref="B123:C123"/>
    <mergeCell ref="B124:C124"/>
    <mergeCell ref="B125:C125"/>
    <mergeCell ref="B108:C108"/>
    <mergeCell ref="B111:C111"/>
    <mergeCell ref="B112:C11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K90"/>
  <sheetViews>
    <sheetView tabSelected="1" zoomScale="64" zoomScaleNormal="64" workbookViewId="0">
      <selection activeCell="A3" sqref="A3:J3"/>
    </sheetView>
  </sheetViews>
  <sheetFormatPr defaultColWidth="8.7109375" defaultRowHeight="24"/>
  <cols>
    <col min="1" max="1" width="28.42578125" style="2" customWidth="1"/>
    <col min="2" max="2" width="74.140625" style="2" customWidth="1"/>
    <col min="3" max="3" width="19.7109375" style="71" customWidth="1"/>
    <col min="4" max="4" width="17.5703125" style="71" customWidth="1"/>
    <col min="5" max="8" width="15.140625" style="2" customWidth="1"/>
    <col min="9" max="9" width="16.42578125" style="2" customWidth="1"/>
    <col min="10" max="10" width="12" style="2" customWidth="1"/>
    <col min="11" max="11" width="19.42578125" style="2" customWidth="1"/>
    <col min="12" max="16384" width="8.7109375" style="2"/>
  </cols>
  <sheetData>
    <row r="1" spans="1:11">
      <c r="A1" s="228" t="s">
        <v>240</v>
      </c>
      <c r="B1" s="228"/>
      <c r="C1" s="228"/>
      <c r="D1" s="228"/>
    </row>
    <row r="2" spans="1:11">
      <c r="A2" s="1" t="s">
        <v>75</v>
      </c>
      <c r="B2" s="1" t="s">
        <v>172</v>
      </c>
      <c r="E2" s="1"/>
      <c r="F2" s="1"/>
      <c r="G2" s="1"/>
      <c r="H2" s="1"/>
      <c r="K2" s="1"/>
    </row>
    <row r="3" spans="1:11">
      <c r="A3" s="228" t="s">
        <v>241</v>
      </c>
      <c r="B3" s="228"/>
      <c r="C3" s="228"/>
      <c r="D3" s="228"/>
      <c r="E3" s="228"/>
      <c r="F3" s="228"/>
      <c r="G3" s="228"/>
      <c r="H3" s="228"/>
      <c r="I3" s="228"/>
      <c r="J3" s="228"/>
    </row>
    <row r="4" spans="1:11" ht="24.75" thickBot="1">
      <c r="A4" s="261" t="s">
        <v>242</v>
      </c>
      <c r="B4" s="261"/>
      <c r="C4" s="261"/>
      <c r="D4" s="261"/>
      <c r="E4" s="261"/>
      <c r="F4" s="261"/>
      <c r="G4" s="261"/>
      <c r="H4" s="261"/>
      <c r="I4" s="261"/>
      <c r="J4" s="261"/>
    </row>
    <row r="5" spans="1:11" ht="30.75" customHeight="1">
      <c r="A5" s="262" t="s">
        <v>173</v>
      </c>
      <c r="B5" s="267" t="s">
        <v>174</v>
      </c>
      <c r="C5" s="88">
        <v>-1</v>
      </c>
      <c r="D5" s="264" t="s">
        <v>175</v>
      </c>
      <c r="E5" s="283">
        <v>-2</v>
      </c>
      <c r="F5" s="284"/>
      <c r="G5" s="284"/>
      <c r="H5" s="285"/>
      <c r="I5" s="264" t="s">
        <v>176</v>
      </c>
      <c r="J5" s="238" t="s">
        <v>205</v>
      </c>
      <c r="K5" s="238" t="s">
        <v>177</v>
      </c>
    </row>
    <row r="6" spans="1:11" ht="24" customHeight="1">
      <c r="A6" s="263"/>
      <c r="B6" s="268"/>
      <c r="C6" s="265" t="s">
        <v>178</v>
      </c>
      <c r="D6" s="265"/>
      <c r="E6" s="286" t="s">
        <v>179</v>
      </c>
      <c r="F6" s="287"/>
      <c r="G6" s="287"/>
      <c r="H6" s="268"/>
      <c r="I6" s="265"/>
      <c r="J6" s="255"/>
      <c r="K6" s="255"/>
    </row>
    <row r="7" spans="1:11" ht="51" customHeight="1" thickBot="1">
      <c r="A7" s="89" t="s">
        <v>243</v>
      </c>
      <c r="B7" s="268"/>
      <c r="C7" s="265"/>
      <c r="D7" s="265"/>
      <c r="E7" s="286"/>
      <c r="F7" s="287"/>
      <c r="G7" s="287"/>
      <c r="H7" s="268"/>
      <c r="I7" s="265"/>
      <c r="J7" s="255"/>
      <c r="K7" s="255"/>
    </row>
    <row r="8" spans="1:11" ht="41.25" customHeight="1" thickBot="1">
      <c r="A8" s="90"/>
      <c r="B8" s="269"/>
      <c r="C8" s="266"/>
      <c r="D8" s="266"/>
      <c r="E8" s="85" t="s">
        <v>284</v>
      </c>
      <c r="F8" s="85" t="s">
        <v>285</v>
      </c>
      <c r="G8" s="87" t="s">
        <v>206</v>
      </c>
      <c r="H8" s="87" t="s">
        <v>286</v>
      </c>
      <c r="I8" s="266"/>
      <c r="J8" s="239"/>
      <c r="K8" s="84"/>
    </row>
    <row r="9" spans="1:11" ht="70.5" customHeight="1">
      <c r="A9" s="280" t="s">
        <v>244</v>
      </c>
      <c r="B9" s="45" t="s">
        <v>210</v>
      </c>
      <c r="C9" s="274">
        <v>2</v>
      </c>
      <c r="D9" s="274"/>
      <c r="E9" s="258"/>
      <c r="F9" s="258"/>
      <c r="G9" s="258"/>
      <c r="H9" s="276">
        <f>(E9+F9+G9)/3</f>
        <v>0</v>
      </c>
      <c r="I9" s="258"/>
      <c r="J9" s="258"/>
      <c r="K9" s="249"/>
    </row>
    <row r="10" spans="1:11" ht="90" customHeight="1">
      <c r="A10" s="281"/>
      <c r="B10" s="46" t="s">
        <v>207</v>
      </c>
      <c r="C10" s="275"/>
      <c r="D10" s="275"/>
      <c r="E10" s="256"/>
      <c r="F10" s="256"/>
      <c r="G10" s="256"/>
      <c r="H10" s="259"/>
      <c r="I10" s="256"/>
      <c r="J10" s="256"/>
      <c r="K10" s="250"/>
    </row>
    <row r="11" spans="1:11" ht="100.5" customHeight="1">
      <c r="A11" s="281"/>
      <c r="B11" s="46" t="s">
        <v>208</v>
      </c>
      <c r="C11" s="275"/>
      <c r="D11" s="275"/>
      <c r="E11" s="256"/>
      <c r="F11" s="256"/>
      <c r="G11" s="256"/>
      <c r="H11" s="259"/>
      <c r="I11" s="256"/>
      <c r="J11" s="256"/>
      <c r="K11" s="250"/>
    </row>
    <row r="12" spans="1:11" ht="31.5" customHeight="1">
      <c r="A12" s="281"/>
      <c r="B12" s="47" t="s">
        <v>245</v>
      </c>
      <c r="C12" s="275"/>
      <c r="D12" s="275"/>
      <c r="E12" s="256"/>
      <c r="F12" s="256"/>
      <c r="G12" s="256"/>
      <c r="H12" s="259"/>
      <c r="I12" s="256"/>
      <c r="J12" s="256"/>
      <c r="K12" s="250"/>
    </row>
    <row r="13" spans="1:11" ht="33.6" customHeight="1">
      <c r="A13" s="281"/>
      <c r="B13" s="48" t="s">
        <v>246</v>
      </c>
      <c r="C13" s="275"/>
      <c r="D13" s="275"/>
      <c r="E13" s="256"/>
      <c r="F13" s="256"/>
      <c r="G13" s="256"/>
      <c r="H13" s="259"/>
      <c r="I13" s="256"/>
      <c r="J13" s="256"/>
      <c r="K13" s="250"/>
    </row>
    <row r="14" spans="1:11" ht="100.5" customHeight="1">
      <c r="A14" s="281"/>
      <c r="B14" s="46" t="s">
        <v>209</v>
      </c>
      <c r="C14" s="275"/>
      <c r="D14" s="275"/>
      <c r="E14" s="256"/>
      <c r="F14" s="256"/>
      <c r="G14" s="256"/>
      <c r="H14" s="259"/>
      <c r="I14" s="256"/>
      <c r="J14" s="256"/>
      <c r="K14" s="250"/>
    </row>
    <row r="15" spans="1:11" ht="46.5" customHeight="1">
      <c r="A15" s="281"/>
      <c r="B15" s="47" t="s">
        <v>247</v>
      </c>
      <c r="C15" s="275"/>
      <c r="D15" s="275"/>
      <c r="E15" s="256"/>
      <c r="F15" s="256"/>
      <c r="G15" s="256"/>
      <c r="H15" s="259"/>
      <c r="I15" s="256"/>
      <c r="J15" s="256"/>
      <c r="K15" s="250"/>
    </row>
    <row r="16" spans="1:11" ht="44.1" customHeight="1">
      <c r="A16" s="281"/>
      <c r="B16" s="48" t="s">
        <v>246</v>
      </c>
      <c r="C16" s="275"/>
      <c r="D16" s="275"/>
      <c r="E16" s="256"/>
      <c r="F16" s="256"/>
      <c r="G16" s="256"/>
      <c r="H16" s="259"/>
      <c r="I16" s="256"/>
      <c r="J16" s="256"/>
      <c r="K16" s="250"/>
    </row>
    <row r="17" spans="1:11" ht="100.5" customHeight="1" thickBot="1">
      <c r="A17" s="282"/>
      <c r="B17" s="49" t="s">
        <v>248</v>
      </c>
      <c r="C17" s="275"/>
      <c r="D17" s="275"/>
      <c r="E17" s="256"/>
      <c r="F17" s="256"/>
      <c r="G17" s="256"/>
      <c r="H17" s="259"/>
      <c r="I17" s="256"/>
      <c r="J17" s="256"/>
      <c r="K17" s="250"/>
    </row>
    <row r="18" spans="1:11" ht="53.45" customHeight="1">
      <c r="A18" s="270" t="s">
        <v>211</v>
      </c>
      <c r="B18" s="45" t="s">
        <v>213</v>
      </c>
      <c r="C18" s="274">
        <v>2</v>
      </c>
      <c r="D18" s="274"/>
      <c r="E18" s="258"/>
      <c r="F18" s="258"/>
      <c r="G18" s="258"/>
      <c r="H18" s="276">
        <f>(E18+F18+G18)/3</f>
        <v>0</v>
      </c>
      <c r="I18" s="258"/>
      <c r="J18" s="258"/>
      <c r="K18" s="249"/>
    </row>
    <row r="19" spans="1:11" ht="79.5" customHeight="1">
      <c r="A19" s="271"/>
      <c r="B19" s="46" t="s">
        <v>214</v>
      </c>
      <c r="C19" s="275"/>
      <c r="D19" s="275"/>
      <c r="E19" s="256"/>
      <c r="F19" s="256"/>
      <c r="G19" s="256"/>
      <c r="H19" s="259"/>
      <c r="I19" s="256"/>
      <c r="J19" s="256"/>
      <c r="K19" s="250"/>
    </row>
    <row r="20" spans="1:11" ht="49.5" customHeight="1">
      <c r="A20" s="271"/>
      <c r="B20" s="47" t="s">
        <v>249</v>
      </c>
      <c r="C20" s="275"/>
      <c r="D20" s="275"/>
      <c r="E20" s="256"/>
      <c r="F20" s="256"/>
      <c r="G20" s="256"/>
      <c r="H20" s="259"/>
      <c r="I20" s="256"/>
      <c r="J20" s="256"/>
      <c r="K20" s="250"/>
    </row>
    <row r="21" spans="1:11" ht="28.5" customHeight="1">
      <c r="A21" s="271"/>
      <c r="B21" s="48" t="s">
        <v>250</v>
      </c>
      <c r="C21" s="275"/>
      <c r="D21" s="275"/>
      <c r="E21" s="256"/>
      <c r="F21" s="256"/>
      <c r="G21" s="256"/>
      <c r="H21" s="259"/>
      <c r="I21" s="256"/>
      <c r="J21" s="256"/>
      <c r="K21" s="250"/>
    </row>
    <row r="22" spans="1:11" ht="104.45" customHeight="1">
      <c r="A22" s="271"/>
      <c r="B22" s="46" t="s">
        <v>212</v>
      </c>
      <c r="C22" s="275"/>
      <c r="D22" s="275"/>
      <c r="E22" s="256"/>
      <c r="F22" s="256"/>
      <c r="G22" s="256"/>
      <c r="H22" s="259"/>
      <c r="I22" s="256"/>
      <c r="J22" s="256"/>
      <c r="K22" s="250"/>
    </row>
    <row r="23" spans="1:11" ht="54.6" customHeight="1">
      <c r="A23" s="271"/>
      <c r="B23" s="47" t="s">
        <v>251</v>
      </c>
      <c r="C23" s="275"/>
      <c r="D23" s="275"/>
      <c r="E23" s="256"/>
      <c r="F23" s="256"/>
      <c r="G23" s="256"/>
      <c r="H23" s="259"/>
      <c r="I23" s="256"/>
      <c r="J23" s="256"/>
      <c r="K23" s="250"/>
    </row>
    <row r="24" spans="1:11" ht="22.5" customHeight="1">
      <c r="A24" s="271"/>
      <c r="B24" s="48" t="s">
        <v>246</v>
      </c>
      <c r="C24" s="275"/>
      <c r="D24" s="275"/>
      <c r="E24" s="256"/>
      <c r="F24" s="256"/>
      <c r="G24" s="256"/>
      <c r="H24" s="259"/>
      <c r="I24" s="256"/>
      <c r="J24" s="256"/>
      <c r="K24" s="250"/>
    </row>
    <row r="25" spans="1:11" ht="100.5" customHeight="1">
      <c r="A25" s="271"/>
      <c r="B25" s="46" t="s">
        <v>180</v>
      </c>
      <c r="C25" s="275"/>
      <c r="D25" s="275"/>
      <c r="E25" s="256"/>
      <c r="F25" s="256"/>
      <c r="G25" s="256"/>
      <c r="H25" s="259"/>
      <c r="I25" s="256"/>
      <c r="J25" s="256"/>
      <c r="K25" s="250"/>
    </row>
    <row r="26" spans="1:11" ht="48" customHeight="1">
      <c r="A26" s="272"/>
      <c r="B26" s="47" t="s">
        <v>252</v>
      </c>
      <c r="C26" s="275"/>
      <c r="D26" s="275"/>
      <c r="E26" s="256"/>
      <c r="F26" s="256"/>
      <c r="G26" s="256"/>
      <c r="H26" s="259"/>
      <c r="I26" s="256"/>
      <c r="J26" s="256"/>
      <c r="K26" s="250"/>
    </row>
    <row r="27" spans="1:11" ht="24.95" customHeight="1">
      <c r="A27" s="272"/>
      <c r="B27" s="48" t="s">
        <v>246</v>
      </c>
      <c r="C27" s="275"/>
      <c r="D27" s="275"/>
      <c r="E27" s="256"/>
      <c r="F27" s="256"/>
      <c r="G27" s="256"/>
      <c r="H27" s="259"/>
      <c r="I27" s="256"/>
      <c r="J27" s="256"/>
      <c r="K27" s="250"/>
    </row>
    <row r="28" spans="1:11" ht="116.25" customHeight="1" thickBot="1">
      <c r="A28" s="273"/>
      <c r="B28" s="49" t="s">
        <v>253</v>
      </c>
      <c r="C28" s="275"/>
      <c r="D28" s="275"/>
      <c r="E28" s="256"/>
      <c r="F28" s="256"/>
      <c r="G28" s="256"/>
      <c r="H28" s="259"/>
      <c r="I28" s="256"/>
      <c r="J28" s="256"/>
      <c r="K28" s="250"/>
    </row>
    <row r="29" spans="1:11" ht="27.6" customHeight="1">
      <c r="A29" s="277" t="s">
        <v>239</v>
      </c>
      <c r="B29" s="50" t="s">
        <v>238</v>
      </c>
      <c r="C29" s="274">
        <v>2</v>
      </c>
      <c r="D29" s="274"/>
      <c r="E29" s="258"/>
      <c r="F29" s="258"/>
      <c r="G29" s="258"/>
      <c r="H29" s="276">
        <f>(E29+F29+G29)/3</f>
        <v>0</v>
      </c>
      <c r="I29" s="258"/>
      <c r="J29" s="258"/>
      <c r="K29" s="249"/>
    </row>
    <row r="30" spans="1:11" ht="45.95" customHeight="1">
      <c r="A30" s="277"/>
      <c r="B30" s="46" t="s">
        <v>216</v>
      </c>
      <c r="C30" s="275"/>
      <c r="D30" s="275"/>
      <c r="E30" s="256"/>
      <c r="F30" s="256"/>
      <c r="G30" s="256"/>
      <c r="H30" s="259"/>
      <c r="I30" s="256"/>
      <c r="J30" s="256"/>
      <c r="K30" s="250"/>
    </row>
    <row r="31" spans="1:11" ht="48.6" customHeight="1">
      <c r="A31" s="277"/>
      <c r="B31" s="46" t="s">
        <v>215</v>
      </c>
      <c r="C31" s="275"/>
      <c r="D31" s="275"/>
      <c r="E31" s="256"/>
      <c r="F31" s="256"/>
      <c r="G31" s="256"/>
      <c r="H31" s="259"/>
      <c r="I31" s="256"/>
      <c r="J31" s="256"/>
      <c r="K31" s="250"/>
    </row>
    <row r="32" spans="1:11" ht="48.6" customHeight="1">
      <c r="A32" s="277"/>
      <c r="B32" s="48" t="s">
        <v>254</v>
      </c>
      <c r="C32" s="275"/>
      <c r="D32" s="275"/>
      <c r="E32" s="256"/>
      <c r="F32" s="256"/>
      <c r="G32" s="256"/>
      <c r="H32" s="259"/>
      <c r="I32" s="256"/>
      <c r="J32" s="256"/>
      <c r="K32" s="250"/>
    </row>
    <row r="33" spans="1:11" ht="30.95" customHeight="1">
      <c r="A33" s="277"/>
      <c r="B33" s="48" t="s">
        <v>246</v>
      </c>
      <c r="C33" s="275"/>
      <c r="D33" s="275"/>
      <c r="E33" s="256"/>
      <c r="F33" s="256"/>
      <c r="G33" s="256"/>
      <c r="H33" s="259"/>
      <c r="I33" s="256"/>
      <c r="J33" s="256"/>
      <c r="K33" s="250"/>
    </row>
    <row r="34" spans="1:11" ht="99.75" customHeight="1">
      <c r="A34" s="277"/>
      <c r="B34" s="46" t="s">
        <v>181</v>
      </c>
      <c r="C34" s="275"/>
      <c r="D34" s="275"/>
      <c r="E34" s="256"/>
      <c r="F34" s="256"/>
      <c r="G34" s="256"/>
      <c r="H34" s="259"/>
      <c r="I34" s="256"/>
      <c r="J34" s="256"/>
      <c r="K34" s="250"/>
    </row>
    <row r="35" spans="1:11" ht="45.95" customHeight="1">
      <c r="A35" s="277"/>
      <c r="B35" s="47" t="s">
        <v>255</v>
      </c>
      <c r="C35" s="275"/>
      <c r="D35" s="275"/>
      <c r="E35" s="256"/>
      <c r="F35" s="256"/>
      <c r="G35" s="256"/>
      <c r="H35" s="259"/>
      <c r="I35" s="256"/>
      <c r="J35" s="256"/>
      <c r="K35" s="250"/>
    </row>
    <row r="36" spans="1:11" ht="32.1" customHeight="1">
      <c r="A36" s="277"/>
      <c r="B36" s="48" t="s">
        <v>246</v>
      </c>
      <c r="C36" s="275"/>
      <c r="D36" s="275"/>
      <c r="E36" s="256"/>
      <c r="F36" s="256"/>
      <c r="G36" s="256"/>
      <c r="H36" s="259"/>
      <c r="I36" s="256"/>
      <c r="J36" s="256"/>
      <c r="K36" s="250"/>
    </row>
    <row r="37" spans="1:11" ht="120" customHeight="1" thickBot="1">
      <c r="A37" s="278"/>
      <c r="B37" s="49" t="s">
        <v>256</v>
      </c>
      <c r="C37" s="279"/>
      <c r="D37" s="279"/>
      <c r="E37" s="257"/>
      <c r="F37" s="257"/>
      <c r="G37" s="257"/>
      <c r="H37" s="259"/>
      <c r="I37" s="257"/>
      <c r="J37" s="257"/>
      <c r="K37" s="251"/>
    </row>
    <row r="38" spans="1:11" ht="68.099999999999994" customHeight="1">
      <c r="A38" s="288" t="s">
        <v>217</v>
      </c>
      <c r="B38" s="50" t="s">
        <v>219</v>
      </c>
      <c r="C38" s="274">
        <v>2</v>
      </c>
      <c r="D38" s="274"/>
      <c r="E38" s="258"/>
      <c r="F38" s="258"/>
      <c r="G38" s="258"/>
      <c r="H38" s="276">
        <f>(E38+F38+G38)/3</f>
        <v>0</v>
      </c>
      <c r="I38" s="258"/>
      <c r="J38" s="258"/>
      <c r="K38" s="249"/>
    </row>
    <row r="39" spans="1:11" ht="50.1" customHeight="1">
      <c r="A39" s="289"/>
      <c r="B39" s="46" t="s">
        <v>182</v>
      </c>
      <c r="C39" s="275"/>
      <c r="D39" s="275"/>
      <c r="E39" s="256"/>
      <c r="F39" s="256"/>
      <c r="G39" s="256"/>
      <c r="H39" s="259"/>
      <c r="I39" s="256"/>
      <c r="J39" s="256"/>
      <c r="K39" s="250"/>
    </row>
    <row r="40" spans="1:11" ht="51" customHeight="1">
      <c r="A40" s="289"/>
      <c r="B40" s="46" t="s">
        <v>218</v>
      </c>
      <c r="C40" s="275"/>
      <c r="D40" s="275"/>
      <c r="E40" s="256"/>
      <c r="F40" s="256"/>
      <c r="G40" s="256"/>
      <c r="H40" s="259"/>
      <c r="I40" s="256"/>
      <c r="J40" s="256"/>
      <c r="K40" s="250"/>
    </row>
    <row r="41" spans="1:11" ht="48">
      <c r="A41" s="289"/>
      <c r="B41" s="48" t="s">
        <v>257</v>
      </c>
      <c r="C41" s="275"/>
      <c r="D41" s="275"/>
      <c r="E41" s="256"/>
      <c r="F41" s="256"/>
      <c r="G41" s="256"/>
      <c r="H41" s="259"/>
      <c r="I41" s="256"/>
      <c r="J41" s="256"/>
      <c r="K41" s="250"/>
    </row>
    <row r="42" spans="1:11" ht="28.5" customHeight="1">
      <c r="A42" s="289"/>
      <c r="B42" s="48" t="s">
        <v>246</v>
      </c>
      <c r="C42" s="275"/>
      <c r="D42" s="275"/>
      <c r="E42" s="256"/>
      <c r="F42" s="256"/>
      <c r="G42" s="256"/>
      <c r="H42" s="259"/>
      <c r="I42" s="256"/>
      <c r="J42" s="256"/>
      <c r="K42" s="250"/>
    </row>
    <row r="43" spans="1:11" ht="47.45" customHeight="1">
      <c r="A43" s="289"/>
      <c r="B43" s="46" t="s">
        <v>183</v>
      </c>
      <c r="C43" s="275"/>
      <c r="D43" s="275"/>
      <c r="E43" s="256"/>
      <c r="F43" s="256"/>
      <c r="G43" s="256"/>
      <c r="H43" s="259"/>
      <c r="I43" s="256"/>
      <c r="J43" s="256"/>
      <c r="K43" s="250"/>
    </row>
    <row r="44" spans="1:11" ht="75.75" customHeight="1">
      <c r="A44" s="289"/>
      <c r="B44" s="48" t="s">
        <v>258</v>
      </c>
      <c r="C44" s="275"/>
      <c r="D44" s="275"/>
      <c r="E44" s="256"/>
      <c r="F44" s="256"/>
      <c r="G44" s="256"/>
      <c r="H44" s="259"/>
      <c r="I44" s="256"/>
      <c r="J44" s="256"/>
      <c r="K44" s="250"/>
    </row>
    <row r="45" spans="1:11" ht="30.6" customHeight="1">
      <c r="A45" s="289"/>
      <c r="B45" s="48" t="s">
        <v>246</v>
      </c>
      <c r="C45" s="275"/>
      <c r="D45" s="275"/>
      <c r="E45" s="256"/>
      <c r="F45" s="256"/>
      <c r="G45" s="256"/>
      <c r="H45" s="259"/>
      <c r="I45" s="256"/>
      <c r="J45" s="256"/>
      <c r="K45" s="250"/>
    </row>
    <row r="46" spans="1:11" ht="124.5" customHeight="1" thickBot="1">
      <c r="A46" s="289"/>
      <c r="B46" s="49" t="s">
        <v>259</v>
      </c>
      <c r="C46" s="275"/>
      <c r="D46" s="275"/>
      <c r="E46" s="256"/>
      <c r="F46" s="256"/>
      <c r="G46" s="256"/>
      <c r="H46" s="259"/>
      <c r="I46" s="256"/>
      <c r="J46" s="256"/>
      <c r="K46" s="250"/>
    </row>
    <row r="47" spans="1:11" ht="69" customHeight="1" thickBot="1">
      <c r="A47" s="294" t="s">
        <v>260</v>
      </c>
      <c r="B47" s="295"/>
      <c r="C47" s="91"/>
      <c r="D47" s="91"/>
      <c r="E47" s="92"/>
      <c r="F47" s="92"/>
      <c r="G47" s="92"/>
      <c r="H47" s="93"/>
      <c r="I47" s="92"/>
      <c r="J47" s="94"/>
      <c r="K47" s="95"/>
    </row>
    <row r="48" spans="1:11" ht="100.5" customHeight="1">
      <c r="A48" s="296" t="s">
        <v>220</v>
      </c>
      <c r="B48" s="73" t="s">
        <v>223</v>
      </c>
      <c r="C48" s="275">
        <v>2</v>
      </c>
      <c r="D48" s="275"/>
      <c r="E48" s="256"/>
      <c r="F48" s="256"/>
      <c r="G48" s="256"/>
      <c r="H48" s="259">
        <f>(E48+F48+G48)/3</f>
        <v>0</v>
      </c>
      <c r="I48" s="256"/>
      <c r="J48" s="256"/>
      <c r="K48" s="250"/>
    </row>
    <row r="49" spans="1:11" ht="71.45" customHeight="1">
      <c r="A49" s="289"/>
      <c r="B49" s="46" t="s">
        <v>224</v>
      </c>
      <c r="C49" s="275"/>
      <c r="D49" s="275"/>
      <c r="E49" s="256"/>
      <c r="F49" s="256"/>
      <c r="G49" s="256"/>
      <c r="H49" s="259"/>
      <c r="I49" s="256"/>
      <c r="J49" s="256"/>
      <c r="K49" s="250"/>
    </row>
    <row r="50" spans="1:11" ht="100.5" customHeight="1">
      <c r="A50" s="289"/>
      <c r="B50" s="46" t="s">
        <v>225</v>
      </c>
      <c r="C50" s="275"/>
      <c r="D50" s="275"/>
      <c r="E50" s="256"/>
      <c r="F50" s="256"/>
      <c r="G50" s="256"/>
      <c r="H50" s="259"/>
      <c r="I50" s="256"/>
      <c r="J50" s="256"/>
      <c r="K50" s="250"/>
    </row>
    <row r="51" spans="1:11" ht="120.75" customHeight="1">
      <c r="A51" s="289"/>
      <c r="B51" s="46" t="s">
        <v>222</v>
      </c>
      <c r="C51" s="275"/>
      <c r="D51" s="275"/>
      <c r="E51" s="256"/>
      <c r="F51" s="256"/>
      <c r="G51" s="256"/>
      <c r="H51" s="259"/>
      <c r="I51" s="256"/>
      <c r="J51" s="256"/>
      <c r="K51" s="250"/>
    </row>
    <row r="52" spans="1:11" ht="75" customHeight="1" thickBot="1">
      <c r="A52" s="290"/>
      <c r="B52" s="49" t="s">
        <v>221</v>
      </c>
      <c r="C52" s="279"/>
      <c r="D52" s="279"/>
      <c r="E52" s="257"/>
      <c r="F52" s="257"/>
      <c r="G52" s="257"/>
      <c r="H52" s="260"/>
      <c r="I52" s="257"/>
      <c r="J52" s="257"/>
      <c r="K52" s="251"/>
    </row>
    <row r="53" spans="1:11" ht="183.6" customHeight="1">
      <c r="A53" s="297" t="s">
        <v>226</v>
      </c>
      <c r="B53" s="51" t="s">
        <v>229</v>
      </c>
      <c r="C53" s="274">
        <v>2</v>
      </c>
      <c r="D53" s="274"/>
      <c r="E53" s="249"/>
      <c r="F53" s="249"/>
      <c r="G53" s="249"/>
      <c r="H53" s="238">
        <f>(E53+F53+G53)/3</f>
        <v>0</v>
      </c>
      <c r="I53" s="249"/>
      <c r="J53" s="249"/>
      <c r="K53" s="249"/>
    </row>
    <row r="54" spans="1:11" ht="264">
      <c r="A54" s="277"/>
      <c r="B54" s="52" t="s">
        <v>228</v>
      </c>
      <c r="C54" s="275"/>
      <c r="D54" s="275"/>
      <c r="E54" s="250"/>
      <c r="F54" s="250"/>
      <c r="G54" s="250"/>
      <c r="H54" s="255"/>
      <c r="I54" s="250"/>
      <c r="J54" s="250"/>
      <c r="K54" s="250"/>
    </row>
    <row r="55" spans="1:11" ht="171" customHeight="1">
      <c r="A55" s="277"/>
      <c r="B55" s="52" t="s">
        <v>227</v>
      </c>
      <c r="C55" s="275"/>
      <c r="D55" s="275"/>
      <c r="E55" s="250"/>
      <c r="F55" s="250"/>
      <c r="G55" s="250"/>
      <c r="H55" s="255"/>
      <c r="I55" s="250"/>
      <c r="J55" s="250"/>
      <c r="K55" s="250"/>
    </row>
    <row r="56" spans="1:11" ht="137.44999999999999" customHeight="1">
      <c r="A56" s="277"/>
      <c r="B56" s="46" t="s">
        <v>231</v>
      </c>
      <c r="C56" s="275"/>
      <c r="D56" s="275"/>
      <c r="E56" s="250"/>
      <c r="F56" s="250"/>
      <c r="G56" s="250"/>
      <c r="H56" s="255"/>
      <c r="I56" s="250"/>
      <c r="J56" s="250"/>
      <c r="K56" s="250"/>
    </row>
    <row r="57" spans="1:11" ht="72.75" thickBot="1">
      <c r="A57" s="278"/>
      <c r="B57" s="53" t="s">
        <v>230</v>
      </c>
      <c r="C57" s="275"/>
      <c r="D57" s="275"/>
      <c r="E57" s="250"/>
      <c r="F57" s="250"/>
      <c r="G57" s="250"/>
      <c r="H57" s="255"/>
      <c r="I57" s="250"/>
      <c r="J57" s="250"/>
      <c r="K57" s="250"/>
    </row>
    <row r="58" spans="1:11" ht="46.5" customHeight="1">
      <c r="A58" s="288" t="s">
        <v>232</v>
      </c>
      <c r="B58" s="50" t="s">
        <v>236</v>
      </c>
      <c r="C58" s="291">
        <v>2</v>
      </c>
      <c r="D58" s="291"/>
      <c r="E58" s="249"/>
      <c r="F58" s="249"/>
      <c r="G58" s="249"/>
      <c r="H58" s="238">
        <f>(E58+F58+G58)/3</f>
        <v>0</v>
      </c>
      <c r="I58" s="249"/>
      <c r="J58" s="252"/>
      <c r="K58" s="249"/>
    </row>
    <row r="59" spans="1:11" ht="76.5" customHeight="1">
      <c r="A59" s="289"/>
      <c r="B59" s="46" t="s">
        <v>235</v>
      </c>
      <c r="C59" s="292"/>
      <c r="D59" s="292"/>
      <c r="E59" s="250"/>
      <c r="F59" s="250"/>
      <c r="G59" s="250"/>
      <c r="H59" s="255"/>
      <c r="I59" s="250"/>
      <c r="J59" s="253"/>
      <c r="K59" s="250"/>
    </row>
    <row r="60" spans="1:11" ht="71.45" customHeight="1">
      <c r="A60" s="289"/>
      <c r="B60" s="46" t="s">
        <v>237</v>
      </c>
      <c r="C60" s="292"/>
      <c r="D60" s="292"/>
      <c r="E60" s="250"/>
      <c r="F60" s="250"/>
      <c r="G60" s="250"/>
      <c r="H60" s="255"/>
      <c r="I60" s="250"/>
      <c r="J60" s="253"/>
      <c r="K60" s="250"/>
    </row>
    <row r="61" spans="1:11" ht="100.5" customHeight="1">
      <c r="A61" s="289"/>
      <c r="B61" s="46" t="s">
        <v>234</v>
      </c>
      <c r="C61" s="292"/>
      <c r="D61" s="292"/>
      <c r="E61" s="250"/>
      <c r="F61" s="250"/>
      <c r="G61" s="250"/>
      <c r="H61" s="255"/>
      <c r="I61" s="250"/>
      <c r="J61" s="253"/>
      <c r="K61" s="250"/>
    </row>
    <row r="62" spans="1:11" ht="100.5" customHeight="1" thickBot="1">
      <c r="A62" s="290"/>
      <c r="B62" s="49" t="s">
        <v>233</v>
      </c>
      <c r="C62" s="293"/>
      <c r="D62" s="293"/>
      <c r="E62" s="251"/>
      <c r="F62" s="251"/>
      <c r="G62" s="251"/>
      <c r="H62" s="239"/>
      <c r="I62" s="251"/>
      <c r="J62" s="254"/>
      <c r="K62" s="251"/>
    </row>
    <row r="63" spans="1:11">
      <c r="A63" s="1" t="s">
        <v>184</v>
      </c>
    </row>
    <row r="64" spans="1:11" ht="100.5" customHeight="1" thickBot="1">
      <c r="A64" s="1"/>
    </row>
    <row r="65" spans="1:4" ht="100.5" customHeight="1" thickBot="1">
      <c r="A65" s="238" t="s">
        <v>185</v>
      </c>
      <c r="B65" s="240" t="s">
        <v>186</v>
      </c>
      <c r="C65" s="241"/>
      <c r="D65" s="242"/>
    </row>
    <row r="66" spans="1:4" ht="100.5" customHeight="1" thickBot="1">
      <c r="A66" s="239"/>
      <c r="B66" s="54" t="s">
        <v>9</v>
      </c>
      <c r="C66" s="54" t="s">
        <v>187</v>
      </c>
      <c r="D66" s="54" t="s">
        <v>10</v>
      </c>
    </row>
    <row r="67" spans="1:4" ht="100.5" customHeight="1" thickBot="1">
      <c r="A67" s="55" t="s">
        <v>188</v>
      </c>
      <c r="B67" s="74"/>
      <c r="C67" s="54"/>
      <c r="D67" s="54">
        <f>B67*3</f>
        <v>0</v>
      </c>
    </row>
    <row r="68" spans="1:4" ht="100.5" customHeight="1" thickBot="1">
      <c r="A68" s="55" t="s">
        <v>189</v>
      </c>
      <c r="B68" s="74"/>
      <c r="C68" s="54"/>
      <c r="D68" s="86">
        <f>B68*2</f>
        <v>0</v>
      </c>
    </row>
    <row r="69" spans="1:4" ht="100.5" customHeight="1" thickBot="1">
      <c r="A69" s="55" t="s">
        <v>190</v>
      </c>
      <c r="B69" s="74"/>
      <c r="C69" s="54"/>
      <c r="D69" s="86">
        <f>B69*1</f>
        <v>0</v>
      </c>
    </row>
    <row r="70" spans="1:4" ht="100.5" customHeight="1" thickBot="1">
      <c r="A70" s="55" t="s">
        <v>191</v>
      </c>
      <c r="B70" s="74"/>
      <c r="C70" s="54"/>
      <c r="D70" s="86">
        <f>B70*0</f>
        <v>0</v>
      </c>
    </row>
    <row r="71" spans="1:4" ht="100.5" customHeight="1" thickBot="1">
      <c r="A71" s="243" t="s">
        <v>192</v>
      </c>
      <c r="B71" s="244"/>
      <c r="C71" s="245"/>
      <c r="D71" s="54">
        <f>SUM(D67:D70)</f>
        <v>0</v>
      </c>
    </row>
    <row r="72" spans="1:4">
      <c r="A72" s="235" t="s">
        <v>261</v>
      </c>
      <c r="B72" s="236"/>
      <c r="C72" s="237"/>
      <c r="D72" s="238"/>
    </row>
    <row r="73" spans="1:4" ht="100.5" customHeight="1" thickBot="1">
      <c r="A73" s="232" t="s">
        <v>283</v>
      </c>
      <c r="B73" s="233"/>
      <c r="C73" s="234"/>
      <c r="D73" s="239"/>
    </row>
    <row r="74" spans="1:4" ht="24.75" thickBot="1">
      <c r="A74" s="246" t="s">
        <v>193</v>
      </c>
      <c r="B74" s="247"/>
      <c r="C74" s="247"/>
      <c r="D74" s="248"/>
    </row>
    <row r="75" spans="1:4" ht="100.5" customHeight="1">
      <c r="A75" s="235" t="s">
        <v>194</v>
      </c>
      <c r="B75" s="236"/>
      <c r="C75" s="236"/>
      <c r="D75" s="237"/>
    </row>
    <row r="76" spans="1:4">
      <c r="A76" s="229"/>
      <c r="B76" s="230"/>
      <c r="C76" s="230"/>
      <c r="D76" s="231"/>
    </row>
    <row r="77" spans="1:4">
      <c r="A77" s="229" t="s">
        <v>195</v>
      </c>
      <c r="B77" s="230"/>
      <c r="C77" s="230"/>
      <c r="D77" s="231"/>
    </row>
    <row r="78" spans="1:4" ht="100.5" customHeight="1" thickBot="1">
      <c r="A78" s="232" t="s">
        <v>196</v>
      </c>
      <c r="B78" s="233"/>
      <c r="C78" s="233"/>
      <c r="D78" s="234"/>
    </row>
    <row r="79" spans="1:4">
      <c r="A79" s="235" t="s">
        <v>197</v>
      </c>
      <c r="B79" s="236"/>
      <c r="C79" s="236"/>
      <c r="D79" s="237"/>
    </row>
    <row r="80" spans="1:4">
      <c r="A80" s="229" t="s">
        <v>198</v>
      </c>
      <c r="B80" s="230"/>
      <c r="C80" s="230"/>
      <c r="D80" s="231"/>
    </row>
    <row r="81" spans="1:4">
      <c r="A81" s="229" t="s">
        <v>199</v>
      </c>
      <c r="B81" s="230"/>
      <c r="C81" s="230"/>
      <c r="D81" s="231"/>
    </row>
    <row r="82" spans="1:4">
      <c r="A82" s="229" t="s">
        <v>200</v>
      </c>
      <c r="B82" s="230"/>
      <c r="C82" s="230"/>
      <c r="D82" s="231"/>
    </row>
    <row r="83" spans="1:4" ht="24.75" thickBot="1">
      <c r="A83" s="232" t="s">
        <v>201</v>
      </c>
      <c r="B83" s="233"/>
      <c r="C83" s="233"/>
      <c r="D83" s="234"/>
    </row>
    <row r="84" spans="1:4" ht="100.5" customHeight="1">
      <c r="A84" s="235" t="s">
        <v>202</v>
      </c>
      <c r="B84" s="236"/>
      <c r="C84" s="236"/>
      <c r="D84" s="237"/>
    </row>
    <row r="85" spans="1:4">
      <c r="A85" s="229"/>
      <c r="B85" s="230"/>
      <c r="C85" s="230"/>
      <c r="D85" s="231"/>
    </row>
    <row r="86" spans="1:4">
      <c r="A86" s="229" t="s">
        <v>203</v>
      </c>
      <c r="B86" s="230"/>
      <c r="C86" s="230"/>
      <c r="D86" s="231"/>
    </row>
    <row r="87" spans="1:4">
      <c r="A87" s="229" t="s">
        <v>204</v>
      </c>
      <c r="B87" s="230"/>
      <c r="C87" s="230"/>
      <c r="D87" s="231"/>
    </row>
    <row r="88" spans="1:4" ht="24.75" thickBot="1">
      <c r="A88" s="232"/>
      <c r="B88" s="233"/>
      <c r="C88" s="233"/>
      <c r="D88" s="234"/>
    </row>
    <row r="89" spans="1:4">
      <c r="A89" s="1"/>
    </row>
    <row r="90" spans="1:4" s="3" customFormat="1">
      <c r="A90" s="56" t="s">
        <v>262</v>
      </c>
      <c r="C90" s="57"/>
      <c r="D90" s="57"/>
    </row>
  </sheetData>
  <mergeCells count="104">
    <mergeCell ref="A38:A46"/>
    <mergeCell ref="C38:C46"/>
    <mergeCell ref="D38:D46"/>
    <mergeCell ref="E38:E46"/>
    <mergeCell ref="I38:I46"/>
    <mergeCell ref="F38:F46"/>
    <mergeCell ref="G38:G46"/>
    <mergeCell ref="H38:H46"/>
    <mergeCell ref="A58:A62"/>
    <mergeCell ref="C58:C62"/>
    <mergeCell ref="D58:D62"/>
    <mergeCell ref="A47:B47"/>
    <mergeCell ref="A48:A52"/>
    <mergeCell ref="C48:C52"/>
    <mergeCell ref="D48:D52"/>
    <mergeCell ref="A53:A57"/>
    <mergeCell ref="C53:C57"/>
    <mergeCell ref="D53:D57"/>
    <mergeCell ref="E48:E52"/>
    <mergeCell ref="I48:I52"/>
    <mergeCell ref="E53:E57"/>
    <mergeCell ref="I53:I57"/>
    <mergeCell ref="A29:A37"/>
    <mergeCell ref="C29:C37"/>
    <mergeCell ref="D29:D37"/>
    <mergeCell ref="E29:E37"/>
    <mergeCell ref="I29:I37"/>
    <mergeCell ref="F29:F37"/>
    <mergeCell ref="G29:G37"/>
    <mergeCell ref="H29:H37"/>
    <mergeCell ref="K5:K7"/>
    <mergeCell ref="A9:A17"/>
    <mergeCell ref="C9:C17"/>
    <mergeCell ref="D9:D17"/>
    <mergeCell ref="E9:E17"/>
    <mergeCell ref="I9:I17"/>
    <mergeCell ref="J9:J17"/>
    <mergeCell ref="K9:K17"/>
    <mergeCell ref="F9:F17"/>
    <mergeCell ref="G9:G17"/>
    <mergeCell ref="E5:H5"/>
    <mergeCell ref="E6:H7"/>
    <mergeCell ref="H9:H17"/>
    <mergeCell ref="C6:C8"/>
    <mergeCell ref="D5:D8"/>
    <mergeCell ref="K18:K28"/>
    <mergeCell ref="A1:D1"/>
    <mergeCell ref="A3:J3"/>
    <mergeCell ref="A4:J4"/>
    <mergeCell ref="A5:A6"/>
    <mergeCell ref="I5:I8"/>
    <mergeCell ref="J5:J8"/>
    <mergeCell ref="B5:B8"/>
    <mergeCell ref="A18:A28"/>
    <mergeCell ref="C18:C28"/>
    <mergeCell ref="D18:D28"/>
    <mergeCell ref="E18:E28"/>
    <mergeCell ref="I18:I28"/>
    <mergeCell ref="F18:F28"/>
    <mergeCell ref="G18:G28"/>
    <mergeCell ref="H18:H28"/>
    <mergeCell ref="J18:J28"/>
    <mergeCell ref="J48:J52"/>
    <mergeCell ref="K48:K52"/>
    <mergeCell ref="J29:J37"/>
    <mergeCell ref="K29:K37"/>
    <mergeCell ref="J38:J46"/>
    <mergeCell ref="K38:K46"/>
    <mergeCell ref="F48:F52"/>
    <mergeCell ref="G48:G52"/>
    <mergeCell ref="H48:H52"/>
    <mergeCell ref="J53:J57"/>
    <mergeCell ref="K53:K57"/>
    <mergeCell ref="E58:E62"/>
    <mergeCell ref="I58:I62"/>
    <mergeCell ref="J58:J62"/>
    <mergeCell ref="K58:K62"/>
    <mergeCell ref="F53:F57"/>
    <mergeCell ref="G53:G57"/>
    <mergeCell ref="F58:F62"/>
    <mergeCell ref="G58:G62"/>
    <mergeCell ref="H53:H57"/>
    <mergeCell ref="H58:H62"/>
    <mergeCell ref="A65:A66"/>
    <mergeCell ref="B65:D65"/>
    <mergeCell ref="A71:C71"/>
    <mergeCell ref="A72:C72"/>
    <mergeCell ref="D72:D73"/>
    <mergeCell ref="A73:C73"/>
    <mergeCell ref="A74:D74"/>
    <mergeCell ref="A75:D75"/>
    <mergeCell ref="A76:D76"/>
    <mergeCell ref="A77:D77"/>
    <mergeCell ref="A78:D78"/>
    <mergeCell ref="A79:D79"/>
    <mergeCell ref="A85:D85"/>
    <mergeCell ref="A86:D86"/>
    <mergeCell ref="A87:D87"/>
    <mergeCell ref="A88:D88"/>
    <mergeCell ref="A80:D80"/>
    <mergeCell ref="A81:D81"/>
    <mergeCell ref="A82:D82"/>
    <mergeCell ref="A83:D83"/>
    <mergeCell ref="A84:D84"/>
  </mergeCells>
  <pageMargins left="0.7" right="0.7" top="0.75" bottom="0.75" header="0.3" footer="0.3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แบบประเมิน ปผ.สายวิชาการ</vt:lpstr>
      <vt:lpstr>ปพ สายวิชาการ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Helpdesk</cp:lastModifiedBy>
  <cp:lastPrinted>2026-02-09T03:35:41Z</cp:lastPrinted>
  <dcterms:created xsi:type="dcterms:W3CDTF">2025-09-18T02:08:32Z</dcterms:created>
  <dcterms:modified xsi:type="dcterms:W3CDTF">2026-02-10T03:25:23Z</dcterms:modified>
</cp:coreProperties>
</file>