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ungaroo_Sr 2019\ศูนย์ COE.AGR\แบบฟอร์มเอกสาร COE\เอกสารจัดโครงการ\"/>
    </mc:Choice>
  </mc:AlternateContent>
  <bookViews>
    <workbookView xWindow="0" yWindow="0" windowWidth="24000" windowHeight="9030"/>
  </bookViews>
  <sheets>
    <sheet name="ค่าใช้จ่ายโครงการ" sheetId="1" r:id="rId1"/>
    <sheet name="รายการวัสดุ" sheetId="2" r:id="rId2"/>
  </sheets>
  <externalReferences>
    <externalReference r:id="rId3"/>
    <externalReference r:id="rId4"/>
  </externalReferences>
  <definedNames>
    <definedName name="a" localSheetId="1">#REF!</definedName>
    <definedName name="a">#REF!</definedName>
    <definedName name="aa" localSheetId="1">#REF!</definedName>
    <definedName name="aa">#REF!</definedName>
    <definedName name="b" localSheetId="1">#REF!</definedName>
    <definedName name="b">#REF!</definedName>
    <definedName name="BUid_a" localSheetId="1">#REF!</definedName>
    <definedName name="BUid_a">#REF!</definedName>
    <definedName name="d" localSheetId="1">#REF!,#REF!</definedName>
    <definedName name="d">#REF!,#REF!</definedName>
    <definedName name="invest" localSheetId="1">#REF!,#REF!</definedName>
    <definedName name="invest">#REF!,#REF!</definedName>
    <definedName name="invest_1000up" localSheetId="1">#REF!,#REF!</definedName>
    <definedName name="invest_1000up">#REF!,#REF!</definedName>
    <definedName name="_xlnm.Print_Area" localSheetId="0">ค่าใช้จ่ายโครงการ!$A$1:$K$35</definedName>
    <definedName name="_xlnm.Print_Area" localSheetId="1">รายการวัสดุ!$A$1:$H$35</definedName>
    <definedName name="_xlnm.Print_Area">#REF!</definedName>
    <definedName name="PRINT_AREA_ME" localSheetId="1">#REF!</definedName>
    <definedName name="PRINT_AREA_ME">#REF!</definedName>
    <definedName name="PRINT_AREA_MI" localSheetId="1">#REF!</definedName>
    <definedName name="PRINT_AREA_MI">#REF!</definedName>
    <definedName name="_xlnm.Print_Titles" localSheetId="0">ค่าใช้จ่ายโครงการ!$7:$8</definedName>
    <definedName name="_xlnm.Print_Titles" localSheetId="1">รายการวัสดุ!$5:$24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1">#REF!</definedName>
    <definedName name="Q_01Government_ครอง">#REF!</definedName>
    <definedName name="Q_02Government_ว่าง" localSheetId="1">#REF!</definedName>
    <definedName name="Q_02Government_ว่าง">#REF!</definedName>
    <definedName name="Q_06TotalGovern" localSheetId="1">#REF!</definedName>
    <definedName name="Q_06TotalGovern">#REF!</definedName>
    <definedName name="Q_07TotalGovern_ครอง" localSheetId="1">#REF!</definedName>
    <definedName name="Q_07TotalGovern_ครอง">#REF!</definedName>
    <definedName name="s" localSheetId="1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1">#REF!,#REF!</definedName>
    <definedName name="sss">#REF!,#REF!</definedName>
    <definedName name="ssss" localSheetId="1">#REF!,#REF!</definedName>
    <definedName name="ssss">#REF!,#REF!</definedName>
    <definedName name="sum" localSheetId="1">#REF!</definedName>
    <definedName name="sum">#REF!</definedName>
    <definedName name="sum_1000up" localSheetId="1">#REF!,#REF!</definedName>
    <definedName name="sum_1000up">#REF!,#REF!</definedName>
    <definedName name="test" localSheetId="1">#REF!</definedName>
    <definedName name="test">#REF!</definedName>
    <definedName name="ก่อสร้าง" localSheetId="1">#REF!</definedName>
    <definedName name="ก่อสร้าง">#REF!</definedName>
    <definedName name="การ" localSheetId="1">#REF!</definedName>
    <definedName name="การ">#REF!</definedName>
    <definedName name="ครุภัณฑ์" localSheetId="1">#REF!</definedName>
    <definedName name="ครุภัณฑ์">#REF!</definedName>
    <definedName name="ครุภัณฑ์3" localSheetId="1">#REF!</definedName>
    <definedName name="ครุภัณฑ์3">#REF!</definedName>
    <definedName name="ครุภัณฑ์แก้ไช" localSheetId="1">#REF!</definedName>
    <definedName name="ครุภัณฑ์แก้ไช">#REF!</definedName>
    <definedName name="ตชว" localSheetId="1">#REF!</definedName>
    <definedName name="ตชว">#REF!</definedName>
    <definedName name="แผนงานจัดการศึกษาระดับอุดมศึกษา" localSheetId="1">[2]ศูนย์สัตวศาสตร์ฯ!#REF!</definedName>
    <definedName name="แผนงานจัดการศึกษาระดับอุดมศึกษา">[2]ศูนย์สัตวศาสตร์ฯ!#REF!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G7" i="2"/>
  <c r="G25" i="2" l="1"/>
  <c r="K10" i="1"/>
  <c r="K27" i="1"/>
  <c r="K26" i="1"/>
  <c r="K13" i="1"/>
  <c r="K12" i="1"/>
  <c r="K17" i="1" l="1"/>
  <c r="K16" i="1"/>
  <c r="K11" i="1"/>
  <c r="K33" i="1" l="1"/>
  <c r="K32" i="1" s="1"/>
  <c r="K31" i="1"/>
  <c r="K29" i="1"/>
  <c r="K25" i="1"/>
  <c r="K24" i="1"/>
  <c r="K30" i="1"/>
  <c r="K28" i="1"/>
  <c r="K23" i="1"/>
  <c r="K20" i="1"/>
  <c r="K22" i="1"/>
  <c r="K21" i="1"/>
  <c r="K19" i="1"/>
  <c r="K15" i="1"/>
  <c r="K14" i="1"/>
  <c r="K9" i="1" l="1"/>
  <c r="K18" i="1"/>
  <c r="K35" i="1" l="1"/>
</calcChain>
</file>

<file path=xl/sharedStrings.xml><?xml version="1.0" encoding="utf-8"?>
<sst xmlns="http://schemas.openxmlformats.org/spreadsheetml/2006/main" count="153" uniqueCount="66">
  <si>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</si>
  <si>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</si>
  <si>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</si>
  <si>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</si>
  <si>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</si>
  <si>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</si>
  <si>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</si>
  <si>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</si>
  <si>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</si>
  <si>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</si>
  <si>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</si>
  <si>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</si>
  <si>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</si>
  <si>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</si>
  <si>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</si>
  <si>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</si>
  <si>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</si>
  <si>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</si>
  <si>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</si>
  <si>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</si>
  <si>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</si>
  <si>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</si>
  <si>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</si>
  <si>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</si>
  <si>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</si>
  <si>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</si>
  <si>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</si>
  <si>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</si>
  <si>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</si>
  <si>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>โครงการ</t>
  </si>
  <si>
    <t>บาท/ โครงการ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</si>
  <si>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</si>
  <si>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</si>
  <si>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</si>
  <si>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</si>
  <si>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</si>
  <si>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</si>
  <si>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</si>
  <si>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</si>
  <si>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</si>
  <si>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</si>
  <si>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</si>
  <si>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</si>
  <si>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</si>
  <si>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</si>
  <si>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</si>
  <si>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</si>
  <si>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</si>
  <si>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</si>
  <si>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</si>
  <si>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</si>
  <si>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</si>
  <si>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t>ใสจำนวนเงินรวมทั้งหมดของรายการวัสดุที่ปรากฎ พร้อมแนบรายการวัสดุ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</si>
  <si>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</si>
  <si>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</si>
  <si>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</si>
  <si>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</si>
  <si>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</si>
  <si>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</si>
  <si>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รายละเอียดการคำนวณค่าใช้จ่ายโครงการ</t>
  </si>
  <si>
    <t>ราคา/หน่วย</t>
  </si>
  <si>
    <t>จำนวนเงิน</t>
  </si>
  <si>
    <t xml:space="preserve"> บาท </t>
  </si>
  <si>
    <t>รวมค่าวัสดุ</t>
  </si>
  <si>
    <t>ศูนย์ปฏิบัติการทางการเกษตรเพื่อสุขภาพ คณะเทโนโลยีการเกษตร (COE)</t>
  </si>
  <si>
    <t xml:space="preserve"> งบประมาณรายจ่ายประจำปี......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</si>
</sst>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6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7" fillId="0" borderId="0" applyBorder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3" fontId="11" fillId="0" borderId="12" applyFont="0" applyBorder="0"/>
    <xf numFmtId="0" fontId="9" fillId="3" borderId="0" applyNumberFormat="0" applyBorder="0" applyAlignment="0" applyProtection="0"/>
    <xf numFmtId="165" fontId="9" fillId="3" borderId="0" applyNumberFormat="0" applyBorder="0" applyAlignment="0" applyProtection="0"/>
    <xf numFmtId="165" fontId="12" fillId="3" borderId="0" applyNumberFormat="0" applyBorder="0" applyAlignment="0" applyProtection="0"/>
    <xf numFmtId="0" fontId="9" fillId="4" borderId="0" applyNumberFormat="0" applyBorder="0" applyAlignment="0" applyProtection="0"/>
    <xf numFmtId="165" fontId="9" fillId="4" borderId="0" applyNumberFormat="0" applyBorder="0" applyAlignment="0" applyProtection="0"/>
    <xf numFmtId="165" fontId="12" fillId="5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12" fillId="7" borderId="0" applyNumberFormat="0" applyBorder="0" applyAlignment="0" applyProtection="0"/>
    <xf numFmtId="0" fontId="9" fillId="8" borderId="0" applyNumberFormat="0" applyBorder="0" applyAlignment="0" applyProtection="0"/>
    <xf numFmtId="165" fontId="9" fillId="8" borderId="0" applyNumberFormat="0" applyBorder="0" applyAlignment="0" applyProtection="0"/>
    <xf numFmtId="165" fontId="12" fillId="9" borderId="0" applyNumberFormat="0" applyBorder="0" applyAlignment="0" applyProtection="0"/>
    <xf numFmtId="0" fontId="9" fillId="10" borderId="0" applyNumberFormat="0" applyBorder="0" applyAlignment="0" applyProtection="0"/>
    <xf numFmtId="165" fontId="9" fillId="10" borderId="0" applyNumberFormat="0" applyBorder="0" applyAlignment="0" applyProtection="0"/>
    <xf numFmtId="165" fontId="12" fillId="3" borderId="0" applyNumberFormat="0" applyBorder="0" applyAlignment="0" applyProtection="0"/>
    <xf numFmtId="0" fontId="9" fillId="11" borderId="0" applyNumberFormat="0" applyBorder="0" applyAlignment="0" applyProtection="0"/>
    <xf numFmtId="165" fontId="9" fillId="11" borderId="0" applyNumberFormat="0" applyBorder="0" applyAlignment="0" applyProtection="0"/>
    <xf numFmtId="165" fontId="12" fillId="4" borderId="0" applyNumberFormat="0" applyBorder="0" applyAlignment="0" applyProtection="0"/>
    <xf numFmtId="0" fontId="9" fillId="12" borderId="0" applyNumberFormat="0" applyBorder="0" applyAlignment="0" applyProtection="0"/>
    <xf numFmtId="165" fontId="9" fillId="12" borderId="0" applyNumberFormat="0" applyBorder="0" applyAlignment="0" applyProtection="0"/>
    <xf numFmtId="165" fontId="12" fillId="13" borderId="0" applyNumberFormat="0" applyBorder="0" applyAlignment="0" applyProtection="0"/>
    <xf numFmtId="0" fontId="9" fillId="5" borderId="0" applyNumberFormat="0" applyBorder="0" applyAlignment="0" applyProtection="0"/>
    <xf numFmtId="165" fontId="9" fillId="5" borderId="0" applyNumberFormat="0" applyBorder="0" applyAlignment="0" applyProtection="0"/>
    <xf numFmtId="165" fontId="12" fillId="5" borderId="0" applyNumberFormat="0" applyBorder="0" applyAlignment="0" applyProtection="0"/>
    <xf numFmtId="0" fontId="9" fillId="14" borderId="0" applyNumberFormat="0" applyBorder="0" applyAlignment="0" applyProtection="0"/>
    <xf numFmtId="165" fontId="9" fillId="14" borderId="0" applyNumberFormat="0" applyBorder="0" applyAlignment="0" applyProtection="0"/>
    <xf numFmtId="165" fontId="12" fillId="15" borderId="0" applyNumberFormat="0" applyBorder="0" applyAlignment="0" applyProtection="0"/>
    <xf numFmtId="0" fontId="9" fillId="8" borderId="0" applyNumberFormat="0" applyBorder="0" applyAlignment="0" applyProtection="0"/>
    <xf numFmtId="165" fontId="9" fillId="8" borderId="0" applyNumberFormat="0" applyBorder="0" applyAlignment="0" applyProtection="0"/>
    <xf numFmtId="165" fontId="12" fillId="16" borderId="0" applyNumberFormat="0" applyBorder="0" applyAlignment="0" applyProtection="0"/>
    <xf numFmtId="0" fontId="9" fillId="12" borderId="0" applyNumberFormat="0" applyBorder="0" applyAlignment="0" applyProtection="0"/>
    <xf numFmtId="165" fontId="9" fillId="12" borderId="0" applyNumberFormat="0" applyBorder="0" applyAlignment="0" applyProtection="0"/>
    <xf numFmtId="165" fontId="12" fillId="13" borderId="0" applyNumberFormat="0" applyBorder="0" applyAlignment="0" applyProtection="0"/>
    <xf numFmtId="0" fontId="9" fillId="17" borderId="0" applyNumberFormat="0" applyBorder="0" applyAlignment="0" applyProtection="0"/>
    <xf numFmtId="165" fontId="9" fillId="17" borderId="0" applyNumberFormat="0" applyBorder="0" applyAlignment="0" applyProtection="0"/>
    <xf numFmtId="165" fontId="12" fillId="11" borderId="0" applyNumberFormat="0" applyBorder="0" applyAlignment="0" applyProtection="0"/>
    <xf numFmtId="0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4" fillId="13" borderId="0" applyNumberFormat="0" applyBorder="0" applyAlignment="0" applyProtection="0"/>
    <xf numFmtId="0" fontId="13" fillId="5" borderId="0" applyNumberFormat="0" applyBorder="0" applyAlignment="0" applyProtection="0"/>
    <xf numFmtId="165" fontId="13" fillId="5" borderId="0" applyNumberFormat="0" applyBorder="0" applyAlignment="0" applyProtection="0"/>
    <xf numFmtId="165" fontId="14" fillId="5" borderId="0" applyNumberFormat="0" applyBorder="0" applyAlignment="0" applyProtection="0"/>
    <xf numFmtId="0" fontId="13" fillId="14" borderId="0" applyNumberFormat="0" applyBorder="0" applyAlignment="0" applyProtection="0"/>
    <xf numFmtId="165" fontId="13" fillId="14" borderId="0" applyNumberFormat="0" applyBorder="0" applyAlignment="0" applyProtection="0"/>
    <xf numFmtId="165" fontId="14" fillId="15" borderId="0" applyNumberFormat="0" applyBorder="0" applyAlignment="0" applyProtection="0"/>
    <xf numFmtId="0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4" fillId="16" borderId="0" applyNumberFormat="0" applyBorder="0" applyAlignment="0" applyProtection="0"/>
    <xf numFmtId="0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4" fillId="20" borderId="0" applyNumberFormat="0" applyBorder="0" applyAlignment="0" applyProtection="0"/>
    <xf numFmtId="0" fontId="13" fillId="21" borderId="0" applyNumberFormat="0" applyBorder="0" applyAlignment="0" applyProtection="0"/>
    <xf numFmtId="165" fontId="13" fillId="21" borderId="0" applyNumberFormat="0" applyBorder="0" applyAlignment="0" applyProtection="0"/>
    <xf numFmtId="165" fontId="14" fillId="11" borderId="0" applyNumberFormat="0" applyBorder="0" applyAlignment="0" applyProtection="0"/>
    <xf numFmtId="9" fontId="15" fillId="0" borderId="0"/>
    <xf numFmtId="0" fontId="16" fillId="0" borderId="0"/>
    <xf numFmtId="166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2" fontId="6" fillId="0" borderId="0"/>
    <xf numFmtId="15" fontId="19" fillId="0" borderId="0"/>
    <xf numFmtId="173" fontId="6" fillId="0" borderId="0"/>
    <xf numFmtId="38" fontId="20" fillId="22" borderId="0" applyNumberFormat="0" applyBorder="0" applyAlignment="0" applyProtection="0"/>
    <xf numFmtId="0" fontId="21" fillId="0" borderId="0">
      <alignment horizontal="left"/>
    </xf>
    <xf numFmtId="0" fontId="22" fillId="0" borderId="13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23" fillId="0" borderId="0">
      <alignment horizontal="center"/>
    </xf>
    <xf numFmtId="0" fontId="23" fillId="0" borderId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10" fontId="20" fillId="23" borderId="8" applyNumberFormat="0" applyBorder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5" fillId="0" borderId="14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6" fillId="0" borderId="0"/>
    <xf numFmtId="175" fontId="26" fillId="0" borderId="0"/>
    <xf numFmtId="0" fontId="7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165" fontId="2" fillId="0" borderId="0"/>
    <xf numFmtId="0" fontId="7" fillId="0" borderId="0"/>
    <xf numFmtId="0" fontId="28" fillId="0" borderId="0"/>
    <xf numFmtId="0" fontId="2" fillId="0" borderId="0"/>
    <xf numFmtId="0" fontId="6" fillId="0" borderId="0"/>
    <xf numFmtId="0" fontId="2" fillId="0" borderId="0"/>
    <xf numFmtId="0" fontId="7" fillId="0" borderId="0"/>
    <xf numFmtId="165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5" fontId="2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0" fillId="0" borderId="0" applyFill="0" applyBorder="0" applyProtection="0">
      <alignment horizontal="center" vertical="center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0" borderId="0"/>
    <xf numFmtId="0" fontId="30" fillId="0" borderId="0"/>
    <xf numFmtId="4" fontId="31" fillId="24" borderId="15" applyNumberFormat="0" applyProtection="0">
      <alignment vertical="center"/>
    </xf>
    <xf numFmtId="4" fontId="32" fillId="24" borderId="15" applyNumberFormat="0" applyProtection="0">
      <alignment vertical="center"/>
    </xf>
    <xf numFmtId="4" fontId="31" fillId="24" borderId="15" applyNumberFormat="0" applyProtection="0">
      <alignment horizontal="left" vertical="center" indent="1"/>
    </xf>
    <xf numFmtId="4" fontId="31" fillId="24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4" fontId="31" fillId="26" borderId="15" applyNumberFormat="0" applyProtection="0">
      <alignment horizontal="right" vertical="center"/>
    </xf>
    <xf numFmtId="4" fontId="31" fillId="27" borderId="15" applyNumberFormat="0" applyProtection="0">
      <alignment horizontal="right" vertical="center"/>
    </xf>
    <xf numFmtId="4" fontId="31" fillId="28" borderId="15" applyNumberFormat="0" applyProtection="0">
      <alignment horizontal="right" vertical="center"/>
    </xf>
    <xf numFmtId="4" fontId="31" fillId="29" borderId="15" applyNumberFormat="0" applyProtection="0">
      <alignment horizontal="right" vertical="center"/>
    </xf>
    <xf numFmtId="4" fontId="31" fillId="30" borderId="15" applyNumberFormat="0" applyProtection="0">
      <alignment horizontal="right" vertical="center"/>
    </xf>
    <xf numFmtId="4" fontId="31" fillId="31" borderId="15" applyNumberFormat="0" applyProtection="0">
      <alignment horizontal="right" vertical="center"/>
    </xf>
    <xf numFmtId="4" fontId="31" fillId="32" borderId="15" applyNumberFormat="0" applyProtection="0">
      <alignment horizontal="right" vertical="center"/>
    </xf>
    <xf numFmtId="4" fontId="31" fillId="33" borderId="15" applyNumberFormat="0" applyProtection="0">
      <alignment horizontal="right" vertical="center"/>
    </xf>
    <xf numFmtId="4" fontId="31" fillId="34" borderId="15" applyNumberFormat="0" applyProtection="0">
      <alignment horizontal="right" vertical="center"/>
    </xf>
    <xf numFmtId="4" fontId="33" fillId="35" borderId="15" applyNumberFormat="0" applyProtection="0">
      <alignment horizontal="left" vertical="center" indent="1"/>
    </xf>
    <xf numFmtId="4" fontId="31" fillId="36" borderId="16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4" fontId="31" fillId="36" borderId="15" applyNumberFormat="0" applyProtection="0">
      <alignment horizontal="left" vertical="center" indent="1"/>
    </xf>
    <xf numFmtId="4" fontId="31" fillId="36" borderId="15" applyNumberFormat="0" applyProtection="0">
      <alignment horizontal="left" vertical="center" indent="1"/>
    </xf>
    <xf numFmtId="4" fontId="31" fillId="36" borderId="15" applyNumberFormat="0" applyProtection="0">
      <alignment horizontal="left" vertical="center" indent="1"/>
    </xf>
    <xf numFmtId="4" fontId="31" fillId="38" borderId="15" applyNumberFormat="0" applyProtection="0">
      <alignment horizontal="left" vertical="center" indent="1"/>
    </xf>
    <xf numFmtId="4" fontId="31" fillId="38" borderId="15" applyNumberFormat="0" applyProtection="0">
      <alignment horizontal="left" vertical="center" indent="1"/>
    </xf>
    <xf numFmtId="4" fontId="31" fillId="38" borderId="15" applyNumberFormat="0" applyProtection="0">
      <alignment horizontal="left" vertical="center" indent="1"/>
    </xf>
    <xf numFmtId="165" fontId="7" fillId="38" borderId="15" applyNumberFormat="0" applyProtection="0">
      <alignment horizontal="left" vertical="center" indent="1"/>
    </xf>
    <xf numFmtId="165" fontId="7" fillId="38" borderId="15" applyNumberFormat="0" applyProtection="0">
      <alignment horizontal="left" vertical="center" indent="1"/>
    </xf>
    <xf numFmtId="165" fontId="7" fillId="38" borderId="15" applyNumberFormat="0" applyProtection="0">
      <alignment horizontal="left" vertical="center" indent="1"/>
    </xf>
    <xf numFmtId="165" fontId="7" fillId="38" borderId="15" applyNumberFormat="0" applyProtection="0">
      <alignment horizontal="left" vertical="center" indent="1"/>
    </xf>
    <xf numFmtId="165" fontId="7" fillId="38" borderId="15" applyNumberFormat="0" applyProtection="0">
      <alignment horizontal="left" vertical="center" indent="1"/>
    </xf>
    <xf numFmtId="165" fontId="7" fillId="38" borderId="15" applyNumberFormat="0" applyProtection="0">
      <alignment horizontal="left" vertical="center" indent="1"/>
    </xf>
    <xf numFmtId="165" fontId="7" fillId="39" borderId="15" applyNumberFormat="0" applyProtection="0">
      <alignment horizontal="left" vertical="center" indent="1"/>
    </xf>
    <xf numFmtId="165" fontId="7" fillId="39" borderId="15" applyNumberFormat="0" applyProtection="0">
      <alignment horizontal="left" vertical="center" indent="1"/>
    </xf>
    <xf numFmtId="165" fontId="7" fillId="39" borderId="15" applyNumberFormat="0" applyProtection="0">
      <alignment horizontal="left" vertical="center" indent="1"/>
    </xf>
    <xf numFmtId="165" fontId="7" fillId="39" borderId="15" applyNumberFormat="0" applyProtection="0">
      <alignment horizontal="left" vertical="center" indent="1"/>
    </xf>
    <xf numFmtId="165" fontId="7" fillId="39" borderId="15" applyNumberFormat="0" applyProtection="0">
      <alignment horizontal="left" vertical="center" indent="1"/>
    </xf>
    <xf numFmtId="165" fontId="7" fillId="39" borderId="15" applyNumberFormat="0" applyProtection="0">
      <alignment horizontal="left" vertical="center" indent="1"/>
    </xf>
    <xf numFmtId="165" fontId="7" fillId="22" borderId="15" applyNumberFormat="0" applyProtection="0">
      <alignment horizontal="left" vertical="center" indent="1"/>
    </xf>
    <xf numFmtId="165" fontId="7" fillId="22" borderId="15" applyNumberFormat="0" applyProtection="0">
      <alignment horizontal="left" vertical="center" indent="1"/>
    </xf>
    <xf numFmtId="165" fontId="7" fillId="22" borderId="15" applyNumberFormat="0" applyProtection="0">
      <alignment horizontal="left" vertical="center" indent="1"/>
    </xf>
    <xf numFmtId="165" fontId="7" fillId="22" borderId="15" applyNumberFormat="0" applyProtection="0">
      <alignment horizontal="left" vertical="center" indent="1"/>
    </xf>
    <xf numFmtId="165" fontId="7" fillId="22" borderId="15" applyNumberFormat="0" applyProtection="0">
      <alignment horizontal="left" vertical="center" indent="1"/>
    </xf>
    <xf numFmtId="165" fontId="7" fillId="22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4" fontId="31" fillId="23" borderId="15" applyNumberFormat="0" applyProtection="0">
      <alignment vertical="center"/>
    </xf>
    <xf numFmtId="4" fontId="32" fillId="23" borderId="15" applyNumberFormat="0" applyProtection="0">
      <alignment vertical="center"/>
    </xf>
    <xf numFmtId="4" fontId="31" fillId="23" borderId="15" applyNumberFormat="0" applyProtection="0">
      <alignment horizontal="left" vertical="center" indent="1"/>
    </xf>
    <xf numFmtId="4" fontId="31" fillId="23" borderId="15" applyNumberFormat="0" applyProtection="0">
      <alignment horizontal="left" vertical="center" indent="1"/>
    </xf>
    <xf numFmtId="4" fontId="31" fillId="36" borderId="15" applyNumberFormat="0" applyProtection="0">
      <alignment horizontal="right" vertical="center"/>
    </xf>
    <xf numFmtId="4" fontId="32" fillId="36" borderId="15" applyNumberFormat="0" applyProtection="0">
      <alignment horizontal="right" vertical="center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7" fillId="25" borderId="15" applyNumberFormat="0" applyProtection="0">
      <alignment horizontal="left" vertical="center" indent="1"/>
    </xf>
    <xf numFmtId="165" fontId="35" fillId="0" borderId="0"/>
    <xf numFmtId="4" fontId="36" fillId="36" borderId="15" applyNumberFormat="0" applyProtection="0">
      <alignment horizontal="right" vertical="center"/>
    </xf>
    <xf numFmtId="174" fontId="6" fillId="0" borderId="0">
      <alignment horizontal="center"/>
    </xf>
    <xf numFmtId="0" fontId="25" fillId="0" borderId="0"/>
    <xf numFmtId="0" fontId="37" fillId="16" borderId="17" applyNumberFormat="0" applyAlignment="0" applyProtection="0"/>
    <xf numFmtId="165" fontId="37" fillId="16" borderId="17" applyNumberFormat="0" applyAlignment="0" applyProtection="0"/>
    <xf numFmtId="165" fontId="38" fillId="9" borderId="17" applyNumberFormat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6" fillId="13" borderId="18" applyNumberFormat="0" applyAlignment="0" applyProtection="0"/>
    <xf numFmtId="165" fontId="46" fillId="13" borderId="18" applyNumberFormat="0" applyAlignment="0" applyProtection="0"/>
    <xf numFmtId="165" fontId="47" fillId="40" borderId="18" applyNumberFormat="0" applyAlignment="0" applyProtection="0"/>
    <xf numFmtId="0" fontId="48" fillId="0" borderId="19" applyNumberFormat="0" applyFill="0" applyAlignment="0" applyProtection="0"/>
    <xf numFmtId="165" fontId="48" fillId="0" borderId="19" applyNumberFormat="0" applyFill="0" applyAlignment="0" applyProtection="0"/>
    <xf numFmtId="165" fontId="49" fillId="0" borderId="20" applyNumberFormat="0" applyFill="0" applyAlignment="0" applyProtection="0"/>
    <xf numFmtId="0" fontId="50" fillId="6" borderId="0" applyNumberFormat="0" applyBorder="0" applyAlignment="0" applyProtection="0"/>
    <xf numFmtId="165" fontId="50" fillId="6" borderId="0" applyNumberFormat="0" applyBorder="0" applyAlignment="0" applyProtection="0"/>
    <xf numFmtId="165" fontId="51" fillId="41" borderId="0" applyNumberFormat="0" applyBorder="0" applyAlignment="0" applyProtection="0"/>
    <xf numFmtId="9" fontId="52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7" fillId="0" borderId="0"/>
    <xf numFmtId="0" fontId="17" fillId="0" borderId="0"/>
    <xf numFmtId="0" fontId="7" fillId="0" borderId="0"/>
    <xf numFmtId="0" fontId="6" fillId="0" borderId="0"/>
    <xf numFmtId="0" fontId="27" fillId="0" borderId="0"/>
    <xf numFmtId="0" fontId="2" fillId="0" borderId="0"/>
    <xf numFmtId="0" fontId="2" fillId="0" borderId="0"/>
    <xf numFmtId="0" fontId="6" fillId="0" borderId="0"/>
    <xf numFmtId="0" fontId="53" fillId="11" borderId="17" applyNumberFormat="0" applyAlignment="0" applyProtection="0"/>
    <xf numFmtId="165" fontId="53" fillId="11" borderId="17" applyNumberFormat="0" applyAlignment="0" applyProtection="0"/>
    <xf numFmtId="165" fontId="54" fillId="11" borderId="17" applyNumberFormat="0" applyAlignment="0" applyProtection="0"/>
    <xf numFmtId="0" fontId="55" fillId="42" borderId="0" applyNumberFormat="0" applyBorder="0" applyAlignment="0" applyProtection="0"/>
    <xf numFmtId="165" fontId="55" fillId="42" borderId="0" applyNumberFormat="0" applyBorder="0" applyAlignment="0" applyProtection="0"/>
    <xf numFmtId="165" fontId="56" fillId="4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165" fontId="58" fillId="0" borderId="22" applyNumberFormat="0" applyFill="0" applyAlignment="0" applyProtection="0"/>
    <xf numFmtId="0" fontId="59" fillId="4" borderId="0" applyNumberFormat="0" applyBorder="0" applyAlignment="0" applyProtection="0"/>
    <xf numFmtId="165" fontId="59" fillId="4" borderId="0" applyNumberFormat="0" applyBorder="0" applyAlignment="0" applyProtection="0"/>
    <xf numFmtId="165" fontId="60" fillId="8" borderId="0" applyNumberFormat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2" fillId="0" borderId="0"/>
    <xf numFmtId="0" fontId="13" fillId="43" borderId="0" applyNumberFormat="0" applyBorder="0" applyAlignment="0" applyProtection="0"/>
    <xf numFmtId="165" fontId="13" fillId="43" borderId="0" applyNumberFormat="0" applyBorder="0" applyAlignment="0" applyProtection="0"/>
    <xf numFmtId="165" fontId="14" fillId="20" borderId="0" applyNumberFormat="0" applyBorder="0" applyAlignment="0" applyProtection="0"/>
    <xf numFmtId="0" fontId="13" fillId="44" borderId="0" applyNumberFormat="0" applyBorder="0" applyAlignment="0" applyProtection="0"/>
    <xf numFmtId="165" fontId="13" fillId="44" borderId="0" applyNumberFormat="0" applyBorder="0" applyAlignment="0" applyProtection="0"/>
    <xf numFmtId="165" fontId="14" fillId="44" borderId="0" applyNumberFormat="0" applyBorder="0" applyAlignment="0" applyProtection="0"/>
    <xf numFmtId="0" fontId="13" fillId="15" borderId="0" applyNumberFormat="0" applyBorder="0" applyAlignment="0" applyProtection="0"/>
    <xf numFmtId="165" fontId="13" fillId="15" borderId="0" applyNumberFormat="0" applyBorder="0" applyAlignment="0" applyProtection="0"/>
    <xf numFmtId="165" fontId="14" fillId="15" borderId="0" applyNumberFormat="0" applyBorder="0" applyAlignment="0" applyProtection="0"/>
    <xf numFmtId="0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4" fillId="45" borderId="0" applyNumberFormat="0" applyBorder="0" applyAlignment="0" applyProtection="0"/>
    <xf numFmtId="0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4" fillId="20" borderId="0" applyNumberFormat="0" applyBorder="0" applyAlignment="0" applyProtection="0"/>
    <xf numFmtId="0" fontId="13" fillId="46" borderId="0" applyNumberFormat="0" applyBorder="0" applyAlignment="0" applyProtection="0"/>
    <xf numFmtId="165" fontId="13" fillId="46" borderId="0" applyNumberFormat="0" applyBorder="0" applyAlignment="0" applyProtection="0"/>
    <xf numFmtId="165" fontId="14" fillId="17" borderId="0" applyNumberFormat="0" applyBorder="0" applyAlignment="0" applyProtection="0"/>
    <xf numFmtId="0" fontId="62" fillId="16" borderId="15" applyNumberFormat="0" applyAlignment="0" applyProtection="0"/>
    <xf numFmtId="165" fontId="62" fillId="16" borderId="15" applyNumberFormat="0" applyAlignment="0" applyProtection="0"/>
    <xf numFmtId="165" fontId="63" fillId="9" borderId="15" applyNumberFormat="0" applyAlignment="0" applyProtection="0"/>
    <xf numFmtId="0" fontId="6" fillId="7" borderId="23" applyNumberFormat="0" applyFont="0" applyAlignment="0" applyProtection="0"/>
    <xf numFmtId="165" fontId="9" fillId="7" borderId="23" applyNumberFormat="0" applyFont="0" applyAlignment="0" applyProtection="0"/>
    <xf numFmtId="165" fontId="7" fillId="7" borderId="17" applyNumberFormat="0" applyFont="0" applyAlignment="0" applyProtection="0"/>
    <xf numFmtId="0" fontId="64" fillId="0" borderId="24" applyNumberFormat="0" applyFill="0" applyAlignment="0" applyProtection="0"/>
    <xf numFmtId="165" fontId="64" fillId="0" borderId="24" applyNumberFormat="0" applyFill="0" applyAlignment="0" applyProtection="0"/>
    <xf numFmtId="165" fontId="65" fillId="0" borderId="25" applyNumberFormat="0" applyFill="0" applyAlignment="0" applyProtection="0"/>
    <xf numFmtId="0" fontId="66" fillId="0" borderId="26" applyNumberFormat="0" applyFill="0" applyAlignment="0" applyProtection="0"/>
    <xf numFmtId="165" fontId="66" fillId="0" borderId="26" applyNumberFormat="0" applyFill="0" applyAlignment="0" applyProtection="0"/>
    <xf numFmtId="165" fontId="67" fillId="0" borderId="27" applyNumberFormat="0" applyFill="0" applyAlignment="0" applyProtection="0"/>
    <xf numFmtId="0" fontId="68" fillId="0" borderId="28" applyNumberFormat="0" applyFill="0" applyAlignment="0" applyProtection="0"/>
    <xf numFmtId="165" fontId="68" fillId="0" borderId="28" applyNumberFormat="0" applyFill="0" applyAlignment="0" applyProtection="0"/>
    <xf numFmtId="165" fontId="69" fillId="0" borderId="29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164" fontId="5" fillId="0" borderId="0" xfId="2" applyNumberFormat="1" applyFont="1" applyAlignment="1">
      <alignment vertical="top"/>
    </xf>
    <xf numFmtId="0" fontId="5" fillId="0" borderId="0" xfId="1" applyFont="1"/>
    <xf numFmtId="0" fontId="8" fillId="2" borderId="1" xfId="3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/>
    </xf>
    <xf numFmtId="0" fontId="8" fillId="2" borderId="6" xfId="3" applyFont="1" applyFill="1" applyBorder="1" applyAlignment="1">
      <alignment horizontal="center" vertical="center" wrapText="1"/>
    </xf>
    <xf numFmtId="164" fontId="4" fillId="2" borderId="7" xfId="4" applyNumberFormat="1" applyFont="1" applyFill="1" applyBorder="1" applyAlignment="1">
      <alignment horizontal="center"/>
    </xf>
    <xf numFmtId="164" fontId="4" fillId="2" borderId="7" xfId="5" applyNumberFormat="1" applyFont="1" applyFill="1" applyBorder="1" applyAlignment="1">
      <alignment horizontal="center"/>
    </xf>
    <xf numFmtId="164" fontId="4" fillId="2" borderId="7" xfId="4" applyNumberFormat="1" applyFont="1" applyFill="1" applyBorder="1" applyAlignment="1">
      <alignment horizontal="center" shrinkToFit="1"/>
    </xf>
    <xf numFmtId="164" fontId="4" fillId="2" borderId="6" xfId="5" applyNumberFormat="1" applyFont="1" applyFill="1" applyBorder="1" applyAlignment="1">
      <alignment horizontal="center"/>
    </xf>
    <xf numFmtId="0" fontId="10" fillId="2" borderId="9" xfId="7" quotePrefix="1" applyFont="1" applyFill="1" applyBorder="1" applyAlignment="1">
      <alignment horizontal="center" vertical="top"/>
    </xf>
    <xf numFmtId="0" fontId="10" fillId="2" borderId="9" xfId="7" quotePrefix="1" applyFont="1" applyFill="1" applyBorder="1" applyAlignment="1">
      <alignment horizontal="left" vertical="top"/>
    </xf>
    <xf numFmtId="164" fontId="10" fillId="2" borderId="9" xfId="2" applyNumberFormat="1" applyFont="1" applyFill="1" applyBorder="1" applyAlignment="1">
      <alignment vertical="top"/>
    </xf>
    <xf numFmtId="164" fontId="10" fillId="2" borderId="9" xfId="2" applyNumberFormat="1" applyFont="1" applyFill="1" applyBorder="1" applyAlignment="1">
      <alignment horizontal="center" vertical="top" shrinkToFit="1"/>
    </xf>
    <xf numFmtId="0" fontId="10" fillId="2" borderId="9" xfId="3" applyFont="1" applyFill="1" applyBorder="1" applyAlignment="1">
      <alignment vertical="top"/>
    </xf>
    <xf numFmtId="164" fontId="10" fillId="2" borderId="9" xfId="2" applyNumberFormat="1" applyFont="1" applyFill="1" applyBorder="1" applyAlignment="1">
      <alignment horizontal="left" vertical="top"/>
    </xf>
    <xf numFmtId="0" fontId="5" fillId="0" borderId="0" xfId="0" applyFont="1" applyAlignment="1"/>
    <xf numFmtId="0" fontId="10" fillId="2" borderId="10" xfId="7" quotePrefix="1" applyFont="1" applyFill="1" applyBorder="1" applyAlignment="1">
      <alignment horizontal="center" vertical="top" wrapText="1"/>
    </xf>
    <xf numFmtId="0" fontId="10" fillId="2" borderId="10" xfId="7" quotePrefix="1" applyFont="1" applyFill="1" applyBorder="1" applyAlignment="1">
      <alignment horizontal="left" vertical="top"/>
    </xf>
    <xf numFmtId="164" fontId="10" fillId="2" borderId="10" xfId="2" applyNumberFormat="1" applyFont="1" applyFill="1" applyBorder="1" applyAlignment="1">
      <alignment vertical="top"/>
    </xf>
    <xf numFmtId="164" fontId="10" fillId="2" borderId="10" xfId="2" applyNumberFormat="1" applyFont="1" applyFill="1" applyBorder="1" applyAlignment="1">
      <alignment horizontal="center" vertical="top" shrinkToFit="1"/>
    </xf>
    <xf numFmtId="0" fontId="10" fillId="2" borderId="10" xfId="3" applyFont="1" applyFill="1" applyBorder="1" applyAlignment="1">
      <alignment vertical="top" wrapText="1"/>
    </xf>
    <xf numFmtId="164" fontId="10" fillId="2" borderId="10" xfId="2" applyNumberFormat="1" applyFont="1" applyFill="1" applyBorder="1" applyAlignment="1">
      <alignment horizontal="left" vertical="top"/>
    </xf>
    <xf numFmtId="0" fontId="5" fillId="0" borderId="0" xfId="0" applyFont="1"/>
    <xf numFmtId="0" fontId="10" fillId="2" borderId="10" xfId="7" quotePrefix="1" applyFont="1" applyFill="1" applyBorder="1" applyAlignment="1">
      <alignment horizontal="left" vertical="top" wrapText="1"/>
    </xf>
    <xf numFmtId="164" fontId="10" fillId="2" borderId="10" xfId="2" applyNumberFormat="1" applyFont="1" applyFill="1" applyBorder="1" applyAlignment="1">
      <alignment horizontal="left" vertical="top" wrapText="1"/>
    </xf>
    <xf numFmtId="0" fontId="10" fillId="2" borderId="11" xfId="7" quotePrefix="1" applyFont="1" applyFill="1" applyBorder="1" applyAlignment="1">
      <alignment horizontal="center" vertical="top" wrapText="1"/>
    </xf>
    <xf numFmtId="0" fontId="10" fillId="2" borderId="11" xfId="7" quotePrefix="1" applyFont="1" applyFill="1" applyBorder="1" applyAlignment="1">
      <alignment horizontal="left" vertical="top" wrapText="1"/>
    </xf>
    <xf numFmtId="164" fontId="10" fillId="2" borderId="11" xfId="2" applyNumberFormat="1" applyFont="1" applyFill="1" applyBorder="1" applyAlignment="1">
      <alignment horizontal="left" vertical="top" wrapText="1"/>
    </xf>
    <xf numFmtId="164" fontId="10" fillId="0" borderId="0" xfId="2" applyNumberFormat="1" applyFont="1" applyAlignment="1">
      <alignment vertical="top"/>
    </xf>
    <xf numFmtId="0" fontId="10" fillId="0" borderId="0" xfId="0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164" fontId="8" fillId="2" borderId="7" xfId="2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70" fillId="0" borderId="0" xfId="1" applyFont="1" applyAlignment="1">
      <alignment horizontal="centerContinuous"/>
    </xf>
    <xf numFmtId="0" fontId="71" fillId="0" borderId="0" xfId="1" applyFont="1" applyAlignment="1">
      <alignment horizontal="centerContinuous"/>
    </xf>
    <xf numFmtId="0" fontId="71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70" fillId="0" borderId="0" xfId="1" applyFont="1" applyAlignment="1">
      <alignment horizontal="centerContinuous" wrapText="1"/>
    </xf>
    <xf numFmtId="0" fontId="71" fillId="0" borderId="0" xfId="1" applyFont="1" applyAlignment="1">
      <alignment horizontal="centerContinuous" vertical="center"/>
    </xf>
    <xf numFmtId="0" fontId="70" fillId="0" borderId="0" xfId="1" applyFont="1" applyAlignment="1">
      <alignment horizontal="left" vertical="center"/>
    </xf>
    <xf numFmtId="0" fontId="70" fillId="0" borderId="0" xfId="1" applyFont="1" applyAlignment="1">
      <alignment horizontal="left"/>
    </xf>
    <xf numFmtId="0" fontId="71" fillId="0" borderId="0" xfId="1" applyFont="1" applyAlignment="1">
      <alignment wrapText="1"/>
    </xf>
    <xf numFmtId="0" fontId="71" fillId="0" borderId="0" xfId="1" applyFont="1"/>
    <xf numFmtId="0" fontId="10" fillId="2" borderId="34" xfId="7" quotePrefix="1" applyFont="1" applyFill="1" applyBorder="1" applyAlignment="1">
      <alignment horizontal="center" vertical="top" wrapText="1"/>
    </xf>
    <xf numFmtId="0" fontId="10" fillId="2" borderId="34" xfId="7" quotePrefix="1" applyFont="1" applyFill="1" applyBorder="1" applyAlignment="1">
      <alignment horizontal="left" vertical="top"/>
    </xf>
    <xf numFmtId="164" fontId="10" fillId="2" borderId="34" xfId="2" applyNumberFormat="1" applyFont="1" applyFill="1" applyBorder="1" applyAlignment="1">
      <alignment vertical="top"/>
    </xf>
    <xf numFmtId="0" fontId="10" fillId="2" borderId="34" xfId="3" applyFont="1" applyFill="1" applyBorder="1" applyAlignment="1">
      <alignment vertical="top" wrapText="1"/>
    </xf>
    <xf numFmtId="164" fontId="10" fillId="2" borderId="34" xfId="2" applyNumberFormat="1" applyFont="1" applyFill="1" applyBorder="1" applyAlignment="1">
      <alignment horizontal="center" vertical="top" shrinkToFit="1"/>
    </xf>
    <xf numFmtId="164" fontId="10" fillId="2" borderId="34" xfId="2" applyNumberFormat="1" applyFont="1" applyFill="1" applyBorder="1" applyAlignment="1">
      <alignment horizontal="left" vertical="top"/>
    </xf>
    <xf numFmtId="0" fontId="10" fillId="2" borderId="9" xfId="7" quotePrefix="1" applyFont="1" applyFill="1" applyBorder="1" applyAlignment="1">
      <alignment horizontal="center" vertical="top" wrapText="1"/>
    </xf>
    <xf numFmtId="0" fontId="10" fillId="2" borderId="9" xfId="7" quotePrefix="1" applyFont="1" applyFill="1" applyBorder="1" applyAlignment="1">
      <alignment horizontal="left" vertical="top" wrapText="1"/>
    </xf>
    <xf numFmtId="0" fontId="10" fillId="2" borderId="9" xfId="3" applyFont="1" applyFill="1" applyBorder="1" applyAlignment="1">
      <alignment vertical="top" wrapText="1"/>
    </xf>
    <xf numFmtId="164" fontId="10" fillId="2" borderId="9" xfId="2" applyNumberFormat="1" applyFont="1" applyFill="1" applyBorder="1" applyAlignment="1">
      <alignment horizontal="left" vertical="top" wrapText="1"/>
    </xf>
    <xf numFmtId="0" fontId="10" fillId="2" borderId="34" xfId="7" quotePrefix="1" applyFont="1" applyFill="1" applyBorder="1" applyAlignment="1">
      <alignment horizontal="left" vertical="top" wrapText="1"/>
    </xf>
    <xf numFmtId="164" fontId="10" fillId="47" borderId="34" xfId="2" applyNumberFormat="1" applyFont="1" applyFill="1" applyBorder="1" applyAlignment="1">
      <alignment horizontal="center" vertical="top" shrinkToFit="1"/>
    </xf>
    <xf numFmtId="164" fontId="10" fillId="47" borderId="34" xfId="2" applyNumberFormat="1" applyFont="1" applyFill="1" applyBorder="1" applyAlignment="1">
      <alignment vertical="top"/>
    </xf>
    <xf numFmtId="164" fontId="10" fillId="2" borderId="34" xfId="2" applyNumberFormat="1" applyFont="1" applyFill="1" applyBorder="1" applyAlignment="1">
      <alignment horizontal="left" vertical="top" wrapText="1"/>
    </xf>
    <xf numFmtId="164" fontId="10" fillId="47" borderId="9" xfId="2" applyNumberFormat="1" applyFont="1" applyFill="1" applyBorder="1" applyAlignment="1">
      <alignment horizontal="center" vertical="top" shrinkToFit="1"/>
    </xf>
    <xf numFmtId="164" fontId="10" fillId="47" borderId="9" xfId="2" applyNumberFormat="1" applyFont="1" applyFill="1" applyBorder="1" applyAlignment="1">
      <alignment vertical="top"/>
    </xf>
    <xf numFmtId="164" fontId="10" fillId="47" borderId="9" xfId="2" applyNumberFormat="1" applyFont="1" applyFill="1" applyBorder="1" applyAlignment="1">
      <alignment horizontal="left" vertical="top"/>
    </xf>
    <xf numFmtId="0" fontId="8" fillId="48" borderId="8" xfId="3" applyFont="1" applyFill="1" applyBorder="1" applyAlignment="1">
      <alignment horizontal="center" vertical="center" wrapText="1"/>
    </xf>
    <xf numFmtId="0" fontId="8" fillId="48" borderId="8" xfId="3" applyFont="1" applyFill="1" applyBorder="1" applyAlignment="1">
      <alignment horizontal="left" vertical="center" wrapText="1"/>
    </xf>
    <xf numFmtId="164" fontId="4" fillId="48" borderId="8" xfId="4" applyNumberFormat="1" applyFont="1" applyFill="1" applyBorder="1" applyAlignment="1">
      <alignment horizontal="center"/>
    </xf>
    <xf numFmtId="164" fontId="4" fillId="48" borderId="8" xfId="5" applyNumberFormat="1" applyFont="1" applyFill="1" applyBorder="1" applyAlignment="1">
      <alignment horizontal="center"/>
    </xf>
    <xf numFmtId="164" fontId="4" fillId="48" borderId="8" xfId="4" applyNumberFormat="1" applyFont="1" applyFill="1" applyBorder="1" applyAlignment="1">
      <alignment horizontal="center" shrinkToFit="1"/>
    </xf>
    <xf numFmtId="0" fontId="8" fillId="48" borderId="8" xfId="7" quotePrefix="1" applyFont="1" applyFill="1" applyBorder="1" applyAlignment="1">
      <alignment horizontal="center" vertical="top" wrapText="1"/>
    </xf>
    <xf numFmtId="0" fontId="8" fillId="48" borderId="8" xfId="7" quotePrefix="1" applyFont="1" applyFill="1" applyBorder="1" applyAlignment="1">
      <alignment horizontal="left" vertical="top"/>
    </xf>
    <xf numFmtId="164" fontId="8" fillId="48" borderId="8" xfId="2" applyNumberFormat="1" applyFont="1" applyFill="1" applyBorder="1" applyAlignment="1">
      <alignment vertical="top"/>
    </xf>
    <xf numFmtId="0" fontId="8" fillId="48" borderId="8" xfId="3" applyFont="1" applyFill="1" applyBorder="1" applyAlignment="1">
      <alignment vertical="top" wrapText="1"/>
    </xf>
    <xf numFmtId="164" fontId="8" fillId="48" borderId="8" xfId="2" applyNumberFormat="1" applyFont="1" applyFill="1" applyBorder="1" applyAlignment="1">
      <alignment horizontal="center" vertical="top" shrinkToFit="1"/>
    </xf>
    <xf numFmtId="164" fontId="8" fillId="48" borderId="8" xfId="2" applyNumberFormat="1" applyFont="1" applyFill="1" applyBorder="1" applyAlignment="1">
      <alignment horizontal="left" vertical="top"/>
    </xf>
    <xf numFmtId="0" fontId="10" fillId="48" borderId="8" xfId="7" quotePrefix="1" applyFont="1" applyFill="1" applyBorder="1" applyAlignment="1">
      <alignment horizontal="center" vertical="top" wrapText="1"/>
    </xf>
    <xf numFmtId="0" fontId="8" fillId="48" borderId="8" xfId="7" quotePrefix="1" applyFont="1" applyFill="1" applyBorder="1" applyAlignment="1">
      <alignment horizontal="left" vertical="top" wrapText="1"/>
    </xf>
    <xf numFmtId="164" fontId="10" fillId="48" borderId="8" xfId="2" applyNumberFormat="1" applyFont="1" applyFill="1" applyBorder="1" applyAlignment="1">
      <alignment vertical="top"/>
    </xf>
    <xf numFmtId="0" fontId="10" fillId="48" borderId="8" xfId="3" applyFont="1" applyFill="1" applyBorder="1" applyAlignment="1">
      <alignment vertical="top" wrapText="1"/>
    </xf>
    <xf numFmtId="164" fontId="10" fillId="48" borderId="8" xfId="2" applyNumberFormat="1" applyFont="1" applyFill="1" applyBorder="1" applyAlignment="1">
      <alignment horizontal="center" vertical="top" shrinkToFit="1"/>
    </xf>
    <xf numFmtId="164" fontId="10" fillId="48" borderId="8" xfId="2" applyNumberFormat="1" applyFont="1" applyFill="1" applyBorder="1" applyAlignment="1">
      <alignment horizontal="left" vertical="top"/>
    </xf>
    <xf numFmtId="164" fontId="8" fillId="48" borderId="8" xfId="2" applyNumberFormat="1" applyFont="1" applyFill="1" applyBorder="1" applyAlignment="1">
      <alignment horizontal="left" vertical="top" wrapText="1"/>
    </xf>
    <xf numFmtId="0" fontId="8" fillId="2" borderId="8" xfId="3" applyFont="1" applyFill="1" applyBorder="1" applyAlignment="1">
      <alignment horizontal="center" vertical="center" wrapText="1"/>
    </xf>
    <xf numFmtId="49" fontId="8" fillId="2" borderId="8" xfId="4" applyNumberFormat="1" applyFont="1" applyFill="1" applyBorder="1" applyAlignment="1">
      <alignment horizontal="center"/>
    </xf>
    <xf numFmtId="164" fontId="8" fillId="2" borderId="8" xfId="5" applyNumberFormat="1" applyFont="1" applyFill="1" applyBorder="1" applyAlignment="1">
      <alignment horizontal="center"/>
    </xf>
    <xf numFmtId="0" fontId="10" fillId="0" borderId="0" xfId="1" applyFont="1"/>
    <xf numFmtId="49" fontId="8" fillId="48" borderId="8" xfId="2" applyNumberFormat="1" applyFont="1" applyFill="1" applyBorder="1" applyAlignment="1">
      <alignment vertical="top"/>
    </xf>
    <xf numFmtId="164" fontId="8" fillId="48" borderId="3" xfId="2" applyNumberFormat="1" applyFont="1" applyFill="1" applyBorder="1" applyAlignment="1">
      <alignment vertical="top"/>
    </xf>
    <xf numFmtId="164" fontId="8" fillId="48" borderId="8" xfId="404" applyNumberFormat="1" applyFont="1" applyFill="1" applyBorder="1" applyAlignment="1">
      <alignment vertical="top"/>
    </xf>
    <xf numFmtId="164" fontId="8" fillId="48" borderId="3" xfId="2" applyNumberFormat="1" applyFont="1" applyFill="1" applyBorder="1" applyAlignment="1">
      <alignment horizontal="center" vertical="top"/>
    </xf>
    <xf numFmtId="0" fontId="8" fillId="0" borderId="0" xfId="0" applyFont="1"/>
    <xf numFmtId="0" fontId="10" fillId="0" borderId="12" xfId="0" applyFont="1" applyBorder="1" applyAlignment="1">
      <alignment horizontal="center" vertical="center" shrinkToFit="1"/>
    </xf>
    <xf numFmtId="164" fontId="10" fillId="0" borderId="12" xfId="404" applyNumberFormat="1" applyFont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10" xfId="0" applyFont="1" applyBorder="1" applyAlignment="1">
      <alignment horizontal="center" vertical="center" shrinkToFit="1"/>
    </xf>
    <xf numFmtId="164" fontId="10" fillId="0" borderId="10" xfId="404" applyNumberFormat="1" applyFont="1" applyBorder="1" applyAlignment="1">
      <alignment shrinkToFi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49" fontId="10" fillId="0" borderId="0" xfId="1" applyNumberFormat="1" applyFont="1"/>
    <xf numFmtId="164" fontId="10" fillId="0" borderId="0" xfId="404" applyNumberFormat="1" applyFont="1"/>
    <xf numFmtId="0" fontId="10" fillId="0" borderId="0" xfId="1" applyFont="1" applyAlignment="1">
      <alignment horizontal="center"/>
    </xf>
    <xf numFmtId="0" fontId="10" fillId="0" borderId="12" xfId="0" applyFont="1" applyBorder="1"/>
    <xf numFmtId="43" fontId="10" fillId="0" borderId="12" xfId="404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/>
    <xf numFmtId="43" fontId="10" fillId="0" borderId="10" xfId="404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43" fontId="10" fillId="0" borderId="11" xfId="404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164" fontId="10" fillId="2" borderId="30" xfId="2" applyNumberFormat="1" applyFont="1" applyFill="1" applyBorder="1" applyAlignment="1">
      <alignment horizontal="center" vertical="top"/>
    </xf>
    <xf numFmtId="164" fontId="10" fillId="2" borderId="31" xfId="2" applyNumberFormat="1" applyFont="1" applyFill="1" applyBorder="1" applyAlignment="1">
      <alignment horizontal="center" vertical="top"/>
    </xf>
    <xf numFmtId="164" fontId="10" fillId="2" borderId="32" xfId="2" applyNumberFormat="1" applyFont="1" applyFill="1" applyBorder="1" applyAlignment="1">
      <alignment horizontal="center" vertical="top"/>
    </xf>
    <xf numFmtId="0" fontId="8" fillId="2" borderId="2" xfId="7" quotePrefix="1" applyFont="1" applyFill="1" applyBorder="1" applyAlignment="1">
      <alignment horizontal="center" vertical="top" wrapText="1"/>
    </xf>
    <xf numFmtId="0" fontId="8" fillId="2" borderId="4" xfId="7" quotePrefix="1" applyFont="1" applyFill="1" applyBorder="1" applyAlignment="1">
      <alignment horizontal="center" vertical="top" wrapText="1"/>
    </xf>
    <xf numFmtId="0" fontId="8" fillId="2" borderId="3" xfId="7" quotePrefix="1" applyFont="1" applyFill="1" applyBorder="1" applyAlignment="1">
      <alignment horizontal="center" vertical="top" wrapText="1"/>
    </xf>
    <xf numFmtId="0" fontId="5" fillId="0" borderId="33" xfId="1" applyFont="1" applyBorder="1" applyAlignment="1">
      <alignment horizontal="center"/>
    </xf>
    <xf numFmtId="164" fontId="8" fillId="2" borderId="2" xfId="4" applyNumberFormat="1" applyFont="1" applyFill="1" applyBorder="1" applyAlignment="1">
      <alignment horizontal="center"/>
    </xf>
    <xf numFmtId="164" fontId="8" fillId="2" borderId="3" xfId="4" applyNumberFormat="1" applyFont="1" applyFill="1" applyBorder="1" applyAlignment="1">
      <alignment horizontal="center"/>
    </xf>
    <xf numFmtId="164" fontId="8" fillId="2" borderId="8" xfId="5" applyNumberFormat="1" applyFont="1" applyFill="1" applyBorder="1" applyAlignment="1">
      <alignment horizontal="center"/>
    </xf>
    <xf numFmtId="0" fontId="8" fillId="48" borderId="2" xfId="7" quotePrefix="1" applyFont="1" applyFill="1" applyBorder="1" applyAlignment="1">
      <alignment horizontal="center" vertical="top" wrapText="1"/>
    </xf>
    <xf numFmtId="0" fontId="8" fillId="48" borderId="4" xfId="7" quotePrefix="1" applyFont="1" applyFill="1" applyBorder="1" applyAlignment="1">
      <alignment horizontal="center" vertical="top" wrapText="1"/>
    </xf>
    <xf numFmtId="0" fontId="8" fillId="48" borderId="3" xfId="7" quotePrefix="1" applyFont="1" applyFill="1" applyBorder="1" applyAlignment="1">
      <alignment horizontal="center" vertical="top" wrapText="1"/>
    </xf>
    <xf numFmtId="0" fontId="70" fillId="0" borderId="0" xfId="1" applyFont="1" applyAlignment="1">
      <alignment horizontal="center"/>
    </xf>
  </cellXfs>
  <cellStyles count="406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" xfId="404" builtinId="3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20" xfId="405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5"/>
  <sheetViews>
    <sheetView tabSelected="1" view="pageBreakPreview" zoomScale="90" zoomScaleNormal="90" zoomScaleSheetLayoutView="90" workbookViewId="0">
      <selection activeCell="A4" sqref="A4"/>
    </sheetView>
  </sheetViews>
  <sheetFormatPr defaultRowHeight="24"/>
  <cols>
    <col min="1" max="1" width="7.28515625" style="34" customWidth="1"/>
    <col min="2" max="2" width="41.42578125" style="35" customWidth="1"/>
    <col min="3" max="3" width="9.140625" style="2" customWidth="1"/>
    <col min="4" max="4" width="12.7109375" style="2" customWidth="1"/>
    <col min="5" max="5" width="8.28515625" style="2" bestFit="1" customWidth="1"/>
    <col min="6" max="6" width="9.85546875" style="2" bestFit="1" customWidth="1"/>
    <col min="7" max="7" width="8.28515625" style="2" bestFit="1" customWidth="1"/>
    <col min="8" max="8" width="9.85546875" style="2" bestFit="1" customWidth="1"/>
    <col min="9" max="9" width="8.28515625" style="2" bestFit="1" customWidth="1"/>
    <col min="10" max="10" width="10.42578125" style="2" customWidth="1"/>
    <col min="11" max="11" width="9.140625" style="2" bestFit="1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8" t="s">
        <v>18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7.75">
      <c r="A2" s="38" t="s">
        <v>64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7.75">
      <c r="A3" s="38" t="s">
        <v>65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7.75">
      <c r="A4" s="44" t="s">
        <v>40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7.75">
      <c r="A5" s="45" t="s">
        <v>33</v>
      </c>
      <c r="B5" s="46"/>
      <c r="C5" s="47"/>
      <c r="D5" s="47"/>
      <c r="E5" s="47"/>
      <c r="F5" s="47"/>
      <c r="G5" s="47"/>
      <c r="H5" s="47"/>
      <c r="I5" s="47"/>
      <c r="J5" s="47"/>
      <c r="K5" s="47"/>
    </row>
    <row r="6" spans="1:13">
      <c r="A6" s="37"/>
      <c r="I6" s="120" t="s">
        <v>34</v>
      </c>
      <c r="J6" s="120"/>
      <c r="K6" s="120"/>
    </row>
    <row r="7" spans="1:13">
      <c r="A7" s="3" t="s">
        <v>0</v>
      </c>
      <c r="B7" s="112" t="s">
        <v>17</v>
      </c>
      <c r="C7" s="4" t="s">
        <v>15</v>
      </c>
      <c r="D7" s="6"/>
      <c r="E7" s="4" t="s">
        <v>16</v>
      </c>
      <c r="F7" s="5"/>
      <c r="G7" s="4" t="s">
        <v>1</v>
      </c>
      <c r="H7" s="5"/>
      <c r="I7" s="4" t="s">
        <v>41</v>
      </c>
      <c r="J7" s="5"/>
      <c r="K7" s="7" t="s">
        <v>2</v>
      </c>
    </row>
    <row r="8" spans="1:13">
      <c r="A8" s="8" t="s">
        <v>3</v>
      </c>
      <c r="B8" s="113"/>
      <c r="C8" s="9" t="s">
        <v>6</v>
      </c>
      <c r="D8" s="10" t="s">
        <v>7</v>
      </c>
      <c r="E8" s="9" t="s">
        <v>4</v>
      </c>
      <c r="F8" s="10" t="s">
        <v>5</v>
      </c>
      <c r="G8" s="11" t="s">
        <v>4</v>
      </c>
      <c r="H8" s="10" t="s">
        <v>5</v>
      </c>
      <c r="I8" s="10" t="s">
        <v>4</v>
      </c>
      <c r="J8" s="12" t="s">
        <v>42</v>
      </c>
      <c r="K8" s="9" t="s">
        <v>8</v>
      </c>
    </row>
    <row r="9" spans="1:13">
      <c r="A9" s="65"/>
      <c r="B9" s="66" t="s">
        <v>43</v>
      </c>
      <c r="C9" s="67"/>
      <c r="D9" s="68"/>
      <c r="E9" s="67"/>
      <c r="F9" s="68"/>
      <c r="G9" s="69"/>
      <c r="H9" s="68"/>
      <c r="I9" s="68"/>
      <c r="J9" s="68"/>
      <c r="K9" s="67">
        <f>SUM(K10:K17)</f>
        <v>0</v>
      </c>
    </row>
    <row r="10" spans="1:13" s="19" customFormat="1">
      <c r="A10" s="13">
        <v>1</v>
      </c>
      <c r="B10" s="14" t="s">
        <v>46</v>
      </c>
      <c r="C10" s="15">
        <v>1200</v>
      </c>
      <c r="D10" s="17" t="s">
        <v>26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>E10*G10*C10*I10</f>
        <v>0</v>
      </c>
      <c r="L10" s="1"/>
      <c r="M10" s="1"/>
    </row>
    <row r="11" spans="1:13" s="19" customFormat="1">
      <c r="A11" s="13">
        <v>2</v>
      </c>
      <c r="B11" s="14" t="s">
        <v>47</v>
      </c>
      <c r="C11" s="15">
        <v>1200</v>
      </c>
      <c r="D11" s="17" t="s">
        <v>26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 t="shared" ref="K11:K13" si="0">E11*G11*C11*I11</f>
        <v>0</v>
      </c>
      <c r="L11" s="1"/>
      <c r="M11" s="1"/>
    </row>
    <row r="12" spans="1:13" s="26" customFormat="1">
      <c r="A12" s="20">
        <v>3</v>
      </c>
      <c r="B12" s="21" t="s">
        <v>53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si="0"/>
        <v>0</v>
      </c>
      <c r="L12" s="1"/>
      <c r="M12" s="1"/>
    </row>
    <row r="13" spans="1:13" s="26" customFormat="1">
      <c r="A13" s="48">
        <v>4</v>
      </c>
      <c r="B13" s="49" t="s">
        <v>54</v>
      </c>
      <c r="C13" s="50">
        <v>600</v>
      </c>
      <c r="D13" s="51" t="s">
        <v>26</v>
      </c>
      <c r="E13" s="50"/>
      <c r="F13" s="50" t="s">
        <v>9</v>
      </c>
      <c r="G13" s="52"/>
      <c r="H13" s="50" t="s">
        <v>10</v>
      </c>
      <c r="I13" s="53"/>
      <c r="J13" s="53" t="s">
        <v>14</v>
      </c>
      <c r="K13" s="53">
        <f t="shared" si="0"/>
        <v>0</v>
      </c>
      <c r="L13" s="1"/>
      <c r="M13" s="1"/>
    </row>
    <row r="14" spans="1:13" s="26" customFormat="1">
      <c r="A14" s="20">
        <v>5</v>
      </c>
      <c r="B14" s="21" t="s">
        <v>48</v>
      </c>
      <c r="C14" s="22">
        <v>600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30" si="1">E14*G14*C14*I14</f>
        <v>0</v>
      </c>
      <c r="L14" s="1"/>
      <c r="M14" s="1"/>
    </row>
    <row r="15" spans="1:13" s="26" customFormat="1">
      <c r="A15" s="48">
        <v>6</v>
      </c>
      <c r="B15" s="49" t="s">
        <v>49</v>
      </c>
      <c r="C15" s="50">
        <v>300</v>
      </c>
      <c r="D15" s="51" t="s">
        <v>26</v>
      </c>
      <c r="E15" s="50"/>
      <c r="F15" s="50" t="s">
        <v>9</v>
      </c>
      <c r="G15" s="52"/>
      <c r="H15" s="50" t="s">
        <v>10</v>
      </c>
      <c r="I15" s="53"/>
      <c r="J15" s="53" t="s">
        <v>14</v>
      </c>
      <c r="K15" s="53">
        <f t="shared" si="1"/>
        <v>0</v>
      </c>
      <c r="L15" s="1"/>
      <c r="M15" s="1"/>
    </row>
    <row r="16" spans="1:13" s="26" customFormat="1">
      <c r="A16" s="20">
        <v>7</v>
      </c>
      <c r="B16" s="21" t="s">
        <v>50</v>
      </c>
      <c r="C16" s="22">
        <v>300</v>
      </c>
      <c r="D16" s="24" t="s">
        <v>26</v>
      </c>
      <c r="E16" s="22"/>
      <c r="F16" s="22" t="s">
        <v>9</v>
      </c>
      <c r="G16" s="23"/>
      <c r="H16" s="22" t="s">
        <v>10</v>
      </c>
      <c r="I16" s="25"/>
      <c r="J16" s="25" t="s">
        <v>14</v>
      </c>
      <c r="K16" s="25">
        <f t="shared" ref="K16:K17" si="2">E16*G16*C16*I16</f>
        <v>0</v>
      </c>
      <c r="L16" s="1"/>
      <c r="M16" s="1"/>
    </row>
    <row r="17" spans="1:13" s="26" customFormat="1">
      <c r="A17" s="48">
        <v>8</v>
      </c>
      <c r="B17" s="49" t="s">
        <v>51</v>
      </c>
      <c r="C17" s="50">
        <v>200</v>
      </c>
      <c r="D17" s="51" t="s">
        <v>26</v>
      </c>
      <c r="E17" s="50"/>
      <c r="F17" s="50" t="s">
        <v>9</v>
      </c>
      <c r="G17" s="52"/>
      <c r="H17" s="50" t="s">
        <v>10</v>
      </c>
      <c r="I17" s="53"/>
      <c r="J17" s="53" t="s">
        <v>14</v>
      </c>
      <c r="K17" s="53">
        <f t="shared" si="2"/>
        <v>0</v>
      </c>
      <c r="L17" s="1"/>
      <c r="M17" s="1"/>
    </row>
    <row r="18" spans="1:13" s="26" customFormat="1">
      <c r="A18" s="70"/>
      <c r="B18" s="71" t="s">
        <v>44</v>
      </c>
      <c r="C18" s="72"/>
      <c r="D18" s="73"/>
      <c r="E18" s="72"/>
      <c r="F18" s="72"/>
      <c r="G18" s="74"/>
      <c r="H18" s="72"/>
      <c r="I18" s="75"/>
      <c r="J18" s="75"/>
      <c r="K18" s="75">
        <f>SUM(K19:K31)</f>
        <v>0</v>
      </c>
      <c r="L18" s="1"/>
      <c r="M18" s="1"/>
    </row>
    <row r="19" spans="1:13" s="26" customFormat="1">
      <c r="A19" s="54">
        <v>1</v>
      </c>
      <c r="B19" s="55" t="s">
        <v>19</v>
      </c>
      <c r="C19" s="15">
        <v>30</v>
      </c>
      <c r="D19" s="56" t="s">
        <v>27</v>
      </c>
      <c r="E19" s="15"/>
      <c r="F19" s="15" t="s">
        <v>9</v>
      </c>
      <c r="G19" s="16"/>
      <c r="H19" s="15" t="s">
        <v>11</v>
      </c>
      <c r="I19" s="18"/>
      <c r="J19" s="18" t="s">
        <v>14</v>
      </c>
      <c r="K19" s="57">
        <f t="shared" si="1"/>
        <v>0</v>
      </c>
      <c r="L19" s="1"/>
      <c r="M19" s="1"/>
    </row>
    <row r="20" spans="1:13" s="33" customFormat="1">
      <c r="A20" s="20">
        <v>2</v>
      </c>
      <c r="B20" s="27" t="s">
        <v>20</v>
      </c>
      <c r="C20" s="22">
        <v>50</v>
      </c>
      <c r="D20" s="24" t="s">
        <v>27</v>
      </c>
      <c r="E20" s="22"/>
      <c r="F20" s="22" t="s">
        <v>9</v>
      </c>
      <c r="G20" s="23"/>
      <c r="H20" s="22" t="s">
        <v>11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26" customFormat="1">
      <c r="A21" s="20">
        <v>3</v>
      </c>
      <c r="B21" s="27" t="s">
        <v>21</v>
      </c>
      <c r="C21" s="22">
        <v>350</v>
      </c>
      <c r="D21" s="24" t="s">
        <v>25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8">
        <f t="shared" si="1"/>
        <v>0</v>
      </c>
      <c r="L21" s="1"/>
      <c r="M21" s="1"/>
    </row>
    <row r="22" spans="1:13" s="26" customFormat="1">
      <c r="A22" s="20">
        <v>4</v>
      </c>
      <c r="B22" s="27" t="s">
        <v>22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</row>
    <row r="23" spans="1:13" s="33" customFormat="1">
      <c r="A23" s="20">
        <v>5</v>
      </c>
      <c r="B23" s="27" t="s">
        <v>24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  <c r="L23" s="32"/>
      <c r="M23" s="32"/>
    </row>
    <row r="24" spans="1:13" s="33" customFormat="1">
      <c r="A24" s="20">
        <v>6</v>
      </c>
      <c r="B24" s="27" t="s">
        <v>57</v>
      </c>
      <c r="C24" s="22">
        <v>1450</v>
      </c>
      <c r="D24" s="24" t="s">
        <v>25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7</v>
      </c>
      <c r="B25" s="27" t="s">
        <v>55</v>
      </c>
      <c r="C25" s="22">
        <v>900</v>
      </c>
      <c r="D25" s="24" t="s">
        <v>25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8</v>
      </c>
      <c r="B26" s="27" t="s">
        <v>58</v>
      </c>
      <c r="C26" s="22">
        <v>1200</v>
      </c>
      <c r="D26" s="24" t="s">
        <v>25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ref="K26:K27" si="3">E26*G26*C26*I26</f>
        <v>0</v>
      </c>
      <c r="L26" s="32"/>
      <c r="M26" s="32"/>
    </row>
    <row r="27" spans="1:13" s="33" customFormat="1">
      <c r="A27" s="20">
        <v>9</v>
      </c>
      <c r="B27" s="27" t="s">
        <v>56</v>
      </c>
      <c r="C27" s="22">
        <v>750</v>
      </c>
      <c r="D27" s="24" t="s">
        <v>25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si="3"/>
        <v>0</v>
      </c>
      <c r="L27" s="32"/>
      <c r="M27" s="32"/>
    </row>
    <row r="28" spans="1:13" s="33" customFormat="1">
      <c r="A28" s="20">
        <v>10</v>
      </c>
      <c r="B28" s="21" t="s">
        <v>36</v>
      </c>
      <c r="C28" s="22">
        <v>2800</v>
      </c>
      <c r="D28" s="24" t="s">
        <v>23</v>
      </c>
      <c r="E28" s="22"/>
      <c r="F28" s="22" t="s">
        <v>12</v>
      </c>
      <c r="G28" s="23"/>
      <c r="H28" s="22" t="s">
        <v>13</v>
      </c>
      <c r="I28" s="25"/>
      <c r="J28" s="25" t="s">
        <v>14</v>
      </c>
      <c r="K28" s="28">
        <f t="shared" si="1"/>
        <v>0</v>
      </c>
      <c r="L28" s="32"/>
      <c r="M28" s="32"/>
    </row>
    <row r="29" spans="1:13" s="33" customFormat="1">
      <c r="A29" s="20">
        <v>11</v>
      </c>
      <c r="B29" s="21" t="s">
        <v>37</v>
      </c>
      <c r="C29" s="22">
        <v>13400</v>
      </c>
      <c r="D29" s="24" t="s">
        <v>23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 ht="48">
      <c r="A30" s="20">
        <v>12</v>
      </c>
      <c r="B30" s="21" t="s">
        <v>28</v>
      </c>
      <c r="C30" s="22">
        <v>400</v>
      </c>
      <c r="D30" s="24" t="s">
        <v>35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26" customFormat="1">
      <c r="A31" s="48">
        <v>13</v>
      </c>
      <c r="B31" s="58" t="s">
        <v>38</v>
      </c>
      <c r="C31" s="50">
        <v>70</v>
      </c>
      <c r="D31" s="51" t="s">
        <v>39</v>
      </c>
      <c r="E31" s="50"/>
      <c r="F31" s="50" t="s">
        <v>9</v>
      </c>
      <c r="G31" s="59"/>
      <c r="H31" s="60"/>
      <c r="I31" s="53"/>
      <c r="J31" s="53" t="s">
        <v>14</v>
      </c>
      <c r="K31" s="61">
        <f>C31*E31*I31</f>
        <v>0</v>
      </c>
      <c r="L31" s="1"/>
      <c r="M31" s="1"/>
    </row>
    <row r="32" spans="1:13" s="26" customFormat="1">
      <c r="A32" s="76"/>
      <c r="B32" s="77" t="s">
        <v>45</v>
      </c>
      <c r="C32" s="78"/>
      <c r="D32" s="79"/>
      <c r="E32" s="78"/>
      <c r="F32" s="78"/>
      <c r="G32" s="80"/>
      <c r="H32" s="78"/>
      <c r="I32" s="81"/>
      <c r="J32" s="81"/>
      <c r="K32" s="82">
        <f>SUM(K33:K34)</f>
        <v>5000</v>
      </c>
      <c r="L32" s="1"/>
      <c r="M32" s="1"/>
    </row>
    <row r="33" spans="1:13" s="19" customFormat="1">
      <c r="A33" s="13">
        <v>1</v>
      </c>
      <c r="B33" s="14" t="s">
        <v>31</v>
      </c>
      <c r="C33" s="15">
        <v>5000</v>
      </c>
      <c r="D33" s="17" t="s">
        <v>30</v>
      </c>
      <c r="E33" s="15">
        <v>1</v>
      </c>
      <c r="F33" s="15" t="s">
        <v>29</v>
      </c>
      <c r="G33" s="62"/>
      <c r="H33" s="63"/>
      <c r="I33" s="64"/>
      <c r="J33" s="64"/>
      <c r="K33" s="18">
        <f>C33*E33</f>
        <v>5000</v>
      </c>
      <c r="L33" s="1"/>
      <c r="M33" s="1"/>
    </row>
    <row r="34" spans="1:13" s="26" customFormat="1" ht="23.25" customHeight="1">
      <c r="A34" s="29">
        <v>2</v>
      </c>
      <c r="B34" s="30" t="s">
        <v>31</v>
      </c>
      <c r="C34" s="114" t="s">
        <v>52</v>
      </c>
      <c r="D34" s="115"/>
      <c r="E34" s="115"/>
      <c r="F34" s="115"/>
      <c r="G34" s="115"/>
      <c r="H34" s="115"/>
      <c r="I34" s="115"/>
      <c r="J34" s="116"/>
      <c r="K34" s="31"/>
      <c r="L34" s="1"/>
      <c r="M34" s="1"/>
    </row>
    <row r="35" spans="1:13" s="26" customFormat="1" ht="23.25" customHeight="1">
      <c r="A35" s="117" t="s">
        <v>32</v>
      </c>
      <c r="B35" s="118"/>
      <c r="C35" s="118"/>
      <c r="D35" s="118"/>
      <c r="E35" s="118"/>
      <c r="F35" s="118"/>
      <c r="G35" s="118"/>
      <c r="H35" s="118"/>
      <c r="I35" s="118"/>
      <c r="J35" s="119"/>
      <c r="K35" s="36">
        <f>K9+K18+K32</f>
        <v>5000</v>
      </c>
      <c r="L35" s="1"/>
      <c r="M35" s="1"/>
    </row>
  </sheetData>
  <mergeCells count="4">
    <mergeCell ref="B7:B8"/>
    <mergeCell ref="C34:J34"/>
    <mergeCell ref="A35:J35"/>
    <mergeCell ref="I6:K6"/>
  </mergeCells>
  <printOptions horizontalCentered="1"/>
  <pageMargins left="0.31496062992125984" right="0" top="0.55118110236220474" bottom="0.43307086614173229" header="0.23622047244094491" footer="0"/>
  <pageSetup paperSize="9" scale="80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53"/>
  <sheetViews>
    <sheetView view="pageBreakPreview" zoomScale="90" zoomScaleNormal="90" zoomScaleSheetLayoutView="90" workbookViewId="0">
      <selection activeCell="E16" sqref="E16"/>
    </sheetView>
  </sheetViews>
  <sheetFormatPr defaultRowHeight="24"/>
  <cols>
    <col min="1" max="1" width="7.28515625" style="34" customWidth="1"/>
    <col min="2" max="2" width="42.5703125" style="35" customWidth="1"/>
    <col min="3" max="3" width="10.140625" style="2" bestFit="1" customWidth="1"/>
    <col min="4" max="4" width="9.85546875" style="2" bestFit="1" customWidth="1"/>
    <col min="5" max="5" width="10.140625" style="2" bestFit="1" customWidth="1"/>
    <col min="6" max="6" width="6" style="2" bestFit="1" customWidth="1"/>
    <col min="7" max="7" width="11.5703125" style="2" bestFit="1" customWidth="1"/>
    <col min="8" max="8" width="6" style="2" bestFit="1" customWidth="1"/>
    <col min="9" max="9" width="20.28515625" style="2" bestFit="1" customWidth="1"/>
    <col min="10" max="10" width="9.7109375" style="2" bestFit="1" customWidth="1"/>
    <col min="11" max="16384" width="9.140625" style="2"/>
  </cols>
  <sheetData>
    <row r="1" spans="1:8" ht="27.75">
      <c r="A1" s="38" t="s">
        <v>59</v>
      </c>
      <c r="B1" s="39"/>
      <c r="C1" s="38"/>
      <c r="D1" s="38"/>
      <c r="E1" s="39"/>
      <c r="F1" s="38"/>
      <c r="G1" s="38"/>
      <c r="H1" s="38"/>
    </row>
    <row r="2" spans="1:8" ht="27.75">
      <c r="A2" s="127" t="s">
        <v>64</v>
      </c>
      <c r="B2" s="127"/>
      <c r="C2" s="127"/>
      <c r="D2" s="127"/>
      <c r="E2" s="127"/>
      <c r="F2" s="127"/>
      <c r="G2" s="127"/>
      <c r="H2" s="127"/>
    </row>
    <row r="3" spans="1:8" ht="27.75">
      <c r="A3" s="44" t="s">
        <v>40</v>
      </c>
      <c r="B3" s="42"/>
      <c r="C3" s="41"/>
      <c r="D3" s="41"/>
      <c r="E3" s="39"/>
      <c r="F3" s="43"/>
      <c r="G3" s="41"/>
      <c r="H3" s="41"/>
    </row>
    <row r="4" spans="1:8">
      <c r="A4" s="37"/>
    </row>
    <row r="5" spans="1:8" s="86" customFormat="1">
      <c r="A5" s="83" t="s">
        <v>0</v>
      </c>
      <c r="B5" s="83" t="s">
        <v>17</v>
      </c>
      <c r="C5" s="84" t="s">
        <v>4</v>
      </c>
      <c r="D5" s="85" t="s">
        <v>5</v>
      </c>
      <c r="E5" s="121" t="s">
        <v>60</v>
      </c>
      <c r="F5" s="122"/>
      <c r="G5" s="123" t="s">
        <v>61</v>
      </c>
      <c r="H5" s="123"/>
    </row>
    <row r="6" spans="1:8" s="91" customFormat="1">
      <c r="A6" s="70"/>
      <c r="B6" s="77" t="s">
        <v>45</v>
      </c>
      <c r="C6" s="87"/>
      <c r="D6" s="73"/>
      <c r="E6" s="89"/>
      <c r="F6" s="88"/>
      <c r="G6" s="89"/>
      <c r="H6" s="90" t="s">
        <v>7</v>
      </c>
    </row>
    <row r="7" spans="1:8" s="94" customFormat="1">
      <c r="A7" s="92"/>
      <c r="B7" s="102"/>
      <c r="C7" s="103"/>
      <c r="D7" s="104"/>
      <c r="E7" s="103"/>
      <c r="F7" s="92" t="s">
        <v>62</v>
      </c>
      <c r="G7" s="93">
        <f t="shared" ref="G7:G8" si="0">C7*E7</f>
        <v>0</v>
      </c>
      <c r="H7" s="92" t="s">
        <v>62</v>
      </c>
    </row>
    <row r="8" spans="1:8" s="94" customFormat="1">
      <c r="A8" s="95"/>
      <c r="B8" s="105"/>
      <c r="C8" s="106"/>
      <c r="D8" s="107"/>
      <c r="E8" s="106"/>
      <c r="F8" s="95" t="s">
        <v>62</v>
      </c>
      <c r="G8" s="96">
        <f t="shared" si="0"/>
        <v>0</v>
      </c>
      <c r="H8" s="95" t="s">
        <v>62</v>
      </c>
    </row>
    <row r="9" spans="1:8" s="94" customFormat="1">
      <c r="A9" s="95"/>
      <c r="B9" s="105"/>
      <c r="C9" s="106"/>
      <c r="D9" s="107"/>
      <c r="E9" s="106"/>
      <c r="F9" s="95"/>
      <c r="G9" s="96"/>
      <c r="H9" s="95"/>
    </row>
    <row r="10" spans="1:8" s="94" customFormat="1">
      <c r="A10" s="95"/>
      <c r="B10" s="105"/>
      <c r="C10" s="106"/>
      <c r="D10" s="107"/>
      <c r="E10" s="106"/>
      <c r="F10" s="95"/>
      <c r="G10" s="96"/>
      <c r="H10" s="95"/>
    </row>
    <row r="11" spans="1:8" s="94" customFormat="1">
      <c r="A11" s="95"/>
      <c r="B11" s="105"/>
      <c r="C11" s="106"/>
      <c r="D11" s="107"/>
      <c r="E11" s="106"/>
      <c r="F11" s="95"/>
      <c r="G11" s="96"/>
      <c r="H11" s="95"/>
    </row>
    <row r="12" spans="1:8" s="94" customFormat="1">
      <c r="A12" s="95"/>
      <c r="B12" s="105"/>
      <c r="C12" s="106"/>
      <c r="D12" s="107"/>
      <c r="E12" s="106"/>
      <c r="F12" s="95"/>
      <c r="G12" s="96"/>
      <c r="H12" s="95"/>
    </row>
    <row r="13" spans="1:8" s="94" customFormat="1">
      <c r="A13" s="95"/>
      <c r="B13" s="105"/>
      <c r="C13" s="106"/>
      <c r="D13" s="107"/>
      <c r="E13" s="106"/>
      <c r="F13" s="95"/>
      <c r="G13" s="96"/>
      <c r="H13" s="95"/>
    </row>
    <row r="14" spans="1:8" s="94" customFormat="1">
      <c r="A14" s="95"/>
      <c r="B14" s="108"/>
      <c r="C14" s="106"/>
      <c r="D14" s="107"/>
      <c r="E14" s="106"/>
      <c r="F14" s="95"/>
      <c r="G14" s="96"/>
      <c r="H14" s="95"/>
    </row>
    <row r="15" spans="1:8" s="94" customFormat="1">
      <c r="A15" s="95"/>
      <c r="B15" s="108"/>
      <c r="C15" s="106"/>
      <c r="D15" s="107"/>
      <c r="E15" s="106"/>
      <c r="F15" s="95"/>
      <c r="G15" s="96"/>
      <c r="H15" s="95"/>
    </row>
    <row r="16" spans="1:8" s="94" customFormat="1">
      <c r="A16" s="95"/>
      <c r="B16" s="108"/>
      <c r="C16" s="106"/>
      <c r="D16" s="107"/>
      <c r="E16" s="106"/>
      <c r="F16" s="95"/>
      <c r="G16" s="96"/>
      <c r="H16" s="95"/>
    </row>
    <row r="17" spans="1:8" s="94" customFormat="1">
      <c r="A17" s="95"/>
      <c r="B17" s="105"/>
      <c r="C17" s="106"/>
      <c r="D17" s="107"/>
      <c r="E17" s="106"/>
      <c r="F17" s="95"/>
      <c r="G17" s="96"/>
      <c r="H17" s="95"/>
    </row>
    <row r="18" spans="1:8" s="94" customFormat="1">
      <c r="A18" s="95"/>
      <c r="B18" s="105"/>
      <c r="C18" s="106"/>
      <c r="D18" s="107"/>
      <c r="E18" s="106"/>
      <c r="F18" s="95"/>
      <c r="G18" s="96"/>
      <c r="H18" s="95"/>
    </row>
    <row r="19" spans="1:8" s="94" customFormat="1">
      <c r="A19" s="95"/>
      <c r="B19" s="105"/>
      <c r="C19" s="106"/>
      <c r="D19" s="107"/>
      <c r="E19" s="106"/>
      <c r="F19" s="95"/>
      <c r="G19" s="96"/>
      <c r="H19" s="95"/>
    </row>
    <row r="20" spans="1:8" s="94" customFormat="1">
      <c r="A20" s="95"/>
      <c r="B20" s="105"/>
      <c r="C20" s="106"/>
      <c r="D20" s="107"/>
      <c r="E20" s="106"/>
      <c r="F20" s="95"/>
      <c r="G20" s="96"/>
      <c r="H20" s="95"/>
    </row>
    <row r="21" spans="1:8" s="94" customFormat="1">
      <c r="A21" s="95"/>
      <c r="B21" s="105"/>
      <c r="C21" s="106"/>
      <c r="D21" s="107"/>
      <c r="E21" s="106"/>
      <c r="F21" s="95"/>
      <c r="G21" s="96"/>
      <c r="H21" s="95"/>
    </row>
    <row r="22" spans="1:8" s="94" customFormat="1">
      <c r="A22" s="95"/>
      <c r="B22" s="108"/>
      <c r="C22" s="106"/>
      <c r="D22" s="107"/>
      <c r="E22" s="106"/>
      <c r="F22" s="95"/>
      <c r="G22" s="96"/>
      <c r="H22" s="95"/>
    </row>
    <row r="23" spans="1:8" s="94" customFormat="1">
      <c r="A23" s="95"/>
      <c r="B23" s="108"/>
      <c r="C23" s="106"/>
      <c r="D23" s="107"/>
      <c r="E23" s="106"/>
      <c r="F23" s="95"/>
      <c r="G23" s="96"/>
      <c r="H23" s="95"/>
    </row>
    <row r="24" spans="1:8" s="94" customFormat="1">
      <c r="A24" s="95"/>
      <c r="B24" s="109"/>
      <c r="C24" s="110"/>
      <c r="D24" s="111"/>
      <c r="E24" s="110"/>
      <c r="F24" s="95"/>
      <c r="G24" s="96"/>
      <c r="H24" s="95"/>
    </row>
    <row r="25" spans="1:8" s="91" customFormat="1">
      <c r="A25" s="124" t="s">
        <v>63</v>
      </c>
      <c r="B25" s="125"/>
      <c r="C25" s="125"/>
      <c r="D25" s="125"/>
      <c r="E25" s="125"/>
      <c r="F25" s="126"/>
      <c r="G25" s="89">
        <f>SUM(G6:G24)</f>
        <v>0</v>
      </c>
      <c r="H25" s="90" t="s">
        <v>7</v>
      </c>
    </row>
    <row r="26" spans="1:8" s="86" customFormat="1">
      <c r="A26" s="97"/>
      <c r="B26" s="98"/>
      <c r="C26" s="99"/>
      <c r="E26" s="100"/>
      <c r="G26" s="100"/>
      <c r="H26" s="101"/>
    </row>
    <row r="27" spans="1:8" s="86" customFormat="1">
      <c r="A27" s="97"/>
      <c r="B27" s="98"/>
      <c r="C27" s="99"/>
      <c r="E27" s="100"/>
      <c r="G27" s="100"/>
      <c r="H27" s="101"/>
    </row>
    <row r="28" spans="1:8" s="86" customFormat="1">
      <c r="A28" s="97"/>
      <c r="B28" s="98"/>
      <c r="C28" s="99"/>
      <c r="E28" s="100"/>
      <c r="G28" s="100"/>
      <c r="H28" s="101"/>
    </row>
    <row r="29" spans="1:8" s="86" customFormat="1">
      <c r="A29" s="97"/>
      <c r="B29" s="98"/>
      <c r="C29" s="99"/>
      <c r="E29" s="100"/>
      <c r="G29" s="100"/>
      <c r="H29" s="101"/>
    </row>
    <row r="30" spans="1:8" s="86" customFormat="1">
      <c r="A30" s="97"/>
      <c r="B30" s="98"/>
      <c r="C30" s="99"/>
      <c r="E30" s="100"/>
      <c r="G30" s="100"/>
      <c r="H30" s="101"/>
    </row>
    <row r="31" spans="1:8" s="86" customFormat="1">
      <c r="A31" s="97"/>
      <c r="B31" s="98"/>
      <c r="C31" s="99"/>
      <c r="E31" s="100"/>
      <c r="G31" s="100"/>
      <c r="H31" s="101"/>
    </row>
    <row r="32" spans="1:8" s="86" customFormat="1">
      <c r="A32" s="97"/>
      <c r="B32" s="98"/>
      <c r="C32" s="99"/>
      <c r="E32" s="100"/>
      <c r="G32" s="100"/>
      <c r="H32" s="101"/>
    </row>
    <row r="33" spans="1:8" s="86" customFormat="1">
      <c r="A33" s="97"/>
      <c r="B33" s="98"/>
      <c r="C33" s="99"/>
      <c r="E33" s="100"/>
      <c r="G33" s="100"/>
      <c r="H33" s="101"/>
    </row>
    <row r="34" spans="1:8" s="86" customFormat="1">
      <c r="A34" s="97"/>
      <c r="B34" s="98"/>
      <c r="C34" s="99"/>
      <c r="E34" s="100"/>
      <c r="G34" s="100"/>
      <c r="H34" s="101"/>
    </row>
    <row r="35" spans="1:8" s="86" customFormat="1">
      <c r="A35" s="97"/>
      <c r="B35" s="98"/>
      <c r="C35" s="99"/>
      <c r="E35" s="100"/>
      <c r="G35" s="100"/>
      <c r="H35" s="101"/>
    </row>
    <row r="36" spans="1:8" s="86" customFormat="1">
      <c r="A36" s="97"/>
      <c r="B36" s="98"/>
      <c r="C36" s="99"/>
      <c r="E36" s="100"/>
      <c r="G36" s="100"/>
      <c r="H36" s="101"/>
    </row>
    <row r="37" spans="1:8" s="86" customFormat="1">
      <c r="A37" s="97"/>
      <c r="B37" s="98"/>
      <c r="C37" s="99"/>
      <c r="E37" s="100"/>
      <c r="G37" s="100"/>
      <c r="H37" s="101"/>
    </row>
    <row r="38" spans="1:8" s="86" customFormat="1">
      <c r="A38" s="97"/>
      <c r="B38" s="98"/>
      <c r="C38" s="99"/>
      <c r="E38" s="100"/>
      <c r="G38" s="100"/>
      <c r="H38" s="101"/>
    </row>
    <row r="39" spans="1:8" s="86" customFormat="1">
      <c r="A39" s="97"/>
      <c r="B39" s="98"/>
      <c r="C39" s="99"/>
      <c r="E39" s="100"/>
      <c r="G39" s="100"/>
      <c r="H39" s="101"/>
    </row>
    <row r="40" spans="1:8" s="86" customFormat="1">
      <c r="A40" s="97"/>
      <c r="B40" s="98"/>
      <c r="C40" s="99"/>
      <c r="E40" s="100"/>
      <c r="G40" s="100"/>
      <c r="H40" s="101"/>
    </row>
    <row r="41" spans="1:8" s="86" customFormat="1">
      <c r="A41" s="97"/>
      <c r="B41" s="98"/>
      <c r="C41" s="99"/>
      <c r="E41" s="100"/>
      <c r="G41" s="100"/>
      <c r="H41" s="101"/>
    </row>
    <row r="42" spans="1:8" s="86" customFormat="1">
      <c r="A42" s="97"/>
      <c r="B42" s="98"/>
      <c r="C42" s="99"/>
      <c r="E42" s="100"/>
      <c r="G42" s="100"/>
      <c r="H42" s="101"/>
    </row>
    <row r="43" spans="1:8" s="86" customFormat="1">
      <c r="A43" s="97"/>
      <c r="B43" s="98"/>
      <c r="C43" s="99"/>
      <c r="E43" s="100"/>
      <c r="G43" s="100"/>
      <c r="H43" s="101"/>
    </row>
    <row r="44" spans="1:8" s="86" customFormat="1">
      <c r="A44" s="97"/>
      <c r="B44" s="98"/>
      <c r="C44" s="99"/>
      <c r="E44" s="100"/>
      <c r="G44" s="100"/>
      <c r="H44" s="101"/>
    </row>
    <row r="45" spans="1:8" s="86" customFormat="1">
      <c r="A45" s="97"/>
      <c r="B45" s="98"/>
      <c r="C45" s="99"/>
      <c r="E45" s="100"/>
      <c r="G45" s="100"/>
      <c r="H45" s="101"/>
    </row>
    <row r="46" spans="1:8" s="86" customFormat="1">
      <c r="A46" s="97"/>
      <c r="B46" s="98"/>
      <c r="C46" s="99"/>
      <c r="E46" s="100"/>
      <c r="G46" s="100"/>
      <c r="H46" s="101"/>
    </row>
    <row r="47" spans="1:8" s="86" customFormat="1">
      <c r="A47" s="97"/>
      <c r="B47" s="98"/>
      <c r="C47" s="99"/>
      <c r="E47" s="100"/>
      <c r="G47" s="100"/>
      <c r="H47" s="101"/>
    </row>
    <row r="48" spans="1:8" s="86" customFormat="1">
      <c r="A48" s="97"/>
      <c r="B48" s="98"/>
      <c r="C48" s="99"/>
      <c r="E48" s="100"/>
      <c r="G48" s="100"/>
      <c r="H48" s="101"/>
    </row>
    <row r="49" spans="1:8" s="86" customFormat="1">
      <c r="A49" s="97"/>
      <c r="B49" s="98"/>
      <c r="C49" s="99"/>
      <c r="E49" s="100"/>
      <c r="G49" s="100"/>
      <c r="H49" s="101"/>
    </row>
    <row r="50" spans="1:8" s="86" customFormat="1">
      <c r="A50" s="97"/>
      <c r="B50" s="98"/>
      <c r="C50" s="99"/>
      <c r="E50" s="100"/>
      <c r="G50" s="100"/>
      <c r="H50" s="101"/>
    </row>
    <row r="51" spans="1:8" s="86" customFormat="1">
      <c r="A51" s="97"/>
      <c r="B51" s="98"/>
      <c r="C51" s="99"/>
      <c r="E51" s="100"/>
      <c r="G51" s="100"/>
      <c r="H51" s="101"/>
    </row>
    <row r="52" spans="1:8" s="86" customFormat="1">
      <c r="A52" s="97"/>
      <c r="B52" s="98"/>
      <c r="C52" s="99"/>
      <c r="E52" s="100"/>
      <c r="G52" s="100"/>
      <c r="H52" s="101"/>
    </row>
    <row r="53" spans="1:8" s="86" customFormat="1">
      <c r="A53" s="97"/>
      <c r="B53" s="98"/>
      <c r="C53" s="99"/>
      <c r="E53" s="100"/>
      <c r="G53" s="100"/>
      <c r="H53" s="101"/>
    </row>
  </sheetData>
  <mergeCells count="4">
    <mergeCell ref="E5:F5"/>
    <mergeCell ref="G5:H5"/>
    <mergeCell ref="A25:F25"/>
    <mergeCell ref="A2:H2"/>
  </mergeCells>
  <printOptions horizontalCentered="1"/>
  <pageMargins left="0.31496062992125984" right="0" top="0.55118110236220474" bottom="0.43307086614173229" header="0.23622047244094491" footer="0"/>
  <pageSetup paperSize="9" scale="80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ค่าใช้จ่ายโครงการ</vt:lpstr>
      <vt:lpstr>รายการวัสดุ</vt:lpstr>
      <vt:lpstr>ค่าใช้จ่ายโครงการ!Print_Area</vt:lpstr>
      <vt:lpstr>รายการวัสดุ!Print_Area</vt:lpstr>
      <vt:lpstr>ค่าใช้จ่ายโครงการ!Print_Titles</vt:lpstr>
      <vt:lpstr>รายการวัสดุ!Print_Titles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รุ่งอรุณ ศรีเครือ</cp:lastModifiedBy>
  <cp:lastPrinted>2021-03-05T07:02:57Z</cp:lastPrinted>
  <dcterms:created xsi:type="dcterms:W3CDTF">2018-09-11T06:40:37Z</dcterms:created>
  <dcterms:modified xsi:type="dcterms:W3CDTF">2021-03-05T07:06:40Z</dcterms:modified>
</cp:coreProperties>
</file>